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86A1BB40-4863-44EC-B231-5B7B093D9258}" xr6:coauthVersionLast="47" xr6:coauthVersionMax="47" xr10:uidLastSave="{00000000-0000-0000-0000-000000000000}"/>
  <bookViews>
    <workbookView xWindow="270" yWindow="-150" windowWidth="14925" windowHeight="15600" xr2:uid="{9B1BC7FC-D1F8-4B02-BAB0-298152139E4A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" i="1" l="1"/>
  <c r="Y30" i="1"/>
  <c r="X30" i="1"/>
  <c r="F37" i="1"/>
  <c r="AE13" i="1"/>
  <c r="AE12" i="1" l="1"/>
  <c r="AE11" i="1"/>
  <c r="AE10" i="1"/>
  <c r="AE9" i="1"/>
  <c r="AE8" i="1"/>
  <c r="AE7" i="1"/>
  <c r="AE6" i="1"/>
  <c r="AE5" i="1"/>
  <c r="X4" i="1"/>
</calcChain>
</file>

<file path=xl/sharedStrings.xml><?xml version="1.0" encoding="utf-8"?>
<sst xmlns="http://schemas.openxmlformats.org/spreadsheetml/2006/main" count="201" uniqueCount="40">
  <si>
    <t>الفصل الاول</t>
  </si>
  <si>
    <t>_</t>
  </si>
  <si>
    <t>الفصل الثاني</t>
  </si>
  <si>
    <t>السنوات</t>
  </si>
  <si>
    <t>الفصل</t>
  </si>
  <si>
    <t>بكالوريوس</t>
  </si>
  <si>
    <t>ماجستير</t>
  </si>
  <si>
    <t>محاسبة</t>
  </si>
  <si>
    <t>إدارة أعمال</t>
  </si>
  <si>
    <t>تجارة الكترونية</t>
  </si>
  <si>
    <t>معلوماتية صحية</t>
  </si>
  <si>
    <t>صحة عامة</t>
  </si>
  <si>
    <t>تقنية معلومات</t>
  </si>
  <si>
    <t>قانون</t>
  </si>
  <si>
    <t>مالية</t>
  </si>
  <si>
    <t>ترجمة</t>
  </si>
  <si>
    <t>إعلام الكتروني</t>
  </si>
  <si>
    <t>علوم الحاسب</t>
  </si>
  <si>
    <t>الاجمالي</t>
  </si>
  <si>
    <t>أمن معلومات</t>
  </si>
  <si>
    <t>رعاية صحية</t>
  </si>
  <si>
    <t>الأمن السيبراني</t>
  </si>
  <si>
    <t>تقنيات الترجمة</t>
  </si>
  <si>
    <t>قانون الأعمال الدولي</t>
  </si>
  <si>
    <t>علوم البيانات</t>
  </si>
  <si>
    <t>إدارة الاعمال التنفيذي</t>
  </si>
  <si>
    <t>إجمالي</t>
  </si>
  <si>
    <t>ذكور</t>
  </si>
  <si>
    <t>اناث</t>
  </si>
  <si>
    <t>إناث</t>
  </si>
  <si>
    <t xml:space="preserve">ذكور </t>
  </si>
  <si>
    <t>التسويق الرقمي</t>
  </si>
  <si>
    <t xml:space="preserve">دبلوم اللغة الإنجليزية </t>
  </si>
  <si>
    <t xml:space="preserve">المجموع </t>
  </si>
  <si>
    <t>السنة</t>
  </si>
  <si>
    <t xml:space="preserve">اناث </t>
  </si>
  <si>
    <t>1441-1442</t>
  </si>
  <si>
    <t>1440-1441</t>
  </si>
  <si>
    <t>1439-1440</t>
  </si>
  <si>
    <t>جودة الرعاية الصحية وسلامة المرضى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</si>
</sst>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8"/>
      <scheme val="minor"/>
    </font>
    <font>
      <b/>
      <sz val="11"/>
      <color theme="0"/>
      <name val="Arial"/>
      <family val="2"/>
    </font>
    <font>
      <b/>
      <sz val="13"/>
      <color theme="0"/>
      <name val="Frutiger LT Arabic 45 Light"/>
    </font>
    <font>
      <b/>
      <sz val="13"/>
      <color theme="0"/>
      <name val="Frutiger LT Arabic 65 Bold"/>
    </font>
    <font>
      <b/>
      <sz val="12"/>
      <name val="Frutiger LT Arabic 65 Bold"/>
    </font>
    <font>
      <b/>
      <sz val="11"/>
      <name val="Frutiger LT Arabic 65 Bold"/>
    </font>
    <font>
      <sz val="11"/>
      <name val="Frutiger LT Arabic 65 Bold"/>
    </font>
    <font>
      <b/>
      <sz val="11"/>
      <color theme="0"/>
      <name val="Frutiger LT Arabic 45 Light"/>
    </font>
    <font>
      <b/>
      <sz val="12"/>
      <name val="Frutiger LT Arabic 55 Roman"/>
    </font>
    <font>
      <b/>
      <sz val="11"/>
      <name val="Frutiger LT Arabic 55 Roman"/>
    </font>
    <font>
      <b/>
      <sz val="11"/>
      <color theme="0"/>
      <name val="Frutiger LT Arabic 65 Bold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7" borderId="7" xfId="0" applyFont="1" applyFill="1" applyBorder="1" applyAlignment="1">
      <alignment horizontal="center" vertical="center" wrapText="1" readingOrder="2"/>
    </xf>
    <xf numFmtId="0" fontId="1" fillId="8" borderId="7" xfId="0" applyFont="1" applyFill="1" applyBorder="1" applyAlignment="1">
      <alignment horizontal="center" vertical="center" wrapText="1" readingOrder="2"/>
    </xf>
    <xf numFmtId="0" fontId="1" fillId="7" borderId="0" xfId="0" applyFont="1" applyFill="1" applyAlignment="1">
      <alignment horizontal="center" vertical="center" wrapText="1" readingOrder="2"/>
    </xf>
    <xf numFmtId="0" fontId="2" fillId="5" borderId="0" xfId="0" applyFont="1" applyFill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8" fillId="11" borderId="1" xfId="0" applyFont="1" applyFill="1" applyBorder="1" applyAlignment="1">
      <alignment horizontal="center" vertical="center" wrapText="1" readingOrder="2"/>
    </xf>
    <xf numFmtId="0" fontId="9" fillId="11" borderId="2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10" fillId="12" borderId="7" xfId="0" applyFont="1" applyFill="1" applyBorder="1" applyAlignment="1">
      <alignment horizontal="center" vertical="center" wrapText="1" readingOrder="2"/>
    </xf>
    <xf numFmtId="0" fontId="6" fillId="10" borderId="9" xfId="0" applyFont="1" applyFill="1" applyBorder="1" applyAlignment="1">
      <alignment horizontal="center" vertical="center" wrapText="1" readingOrder="2"/>
    </xf>
    <xf numFmtId="0" fontId="6" fillId="10" borderId="13" xfId="0" applyFont="1" applyFill="1" applyBorder="1" applyAlignment="1">
      <alignment horizontal="center" vertical="center" wrapText="1" readingOrder="2"/>
    </xf>
    <xf numFmtId="0" fontId="6" fillId="10" borderId="27" xfId="0" applyFont="1" applyFill="1" applyBorder="1" applyAlignment="1">
      <alignment horizontal="center" vertical="center" wrapText="1" readingOrder="2"/>
    </xf>
    <xf numFmtId="0" fontId="6" fillId="10" borderId="16" xfId="0" applyFont="1" applyFill="1" applyBorder="1" applyAlignment="1">
      <alignment horizontal="center" vertical="center" wrapText="1" readingOrder="2"/>
    </xf>
    <xf numFmtId="0" fontId="6" fillId="10" borderId="20" xfId="0" applyFont="1" applyFill="1" applyBorder="1" applyAlignment="1">
      <alignment horizontal="center" vertical="center" wrapText="1" readingOrder="2"/>
    </xf>
    <xf numFmtId="0" fontId="6" fillId="10" borderId="21" xfId="0" applyFont="1" applyFill="1" applyBorder="1" applyAlignment="1">
      <alignment horizontal="center" vertical="center" wrapText="1" readingOrder="2"/>
    </xf>
    <xf numFmtId="0" fontId="4" fillId="9" borderId="14" xfId="0" applyFont="1" applyFill="1" applyBorder="1" applyAlignment="1">
      <alignment horizontal="center" vertical="center" wrapText="1" readingOrder="2"/>
    </xf>
    <xf numFmtId="0" fontId="4" fillId="9" borderId="15" xfId="0" applyFont="1" applyFill="1" applyBorder="1" applyAlignment="1">
      <alignment horizontal="center" vertical="center" wrapText="1" readingOrder="2"/>
    </xf>
    <xf numFmtId="0" fontId="1" fillId="8" borderId="23" xfId="0" applyFont="1" applyFill="1" applyBorder="1" applyAlignment="1">
      <alignment horizontal="center" vertical="center" wrapText="1" readingOrder="2"/>
    </xf>
    <xf numFmtId="0" fontId="1" fillId="8" borderId="24" xfId="0" applyFont="1" applyFill="1" applyBorder="1" applyAlignment="1">
      <alignment horizontal="center" vertical="center" wrapText="1" readingOrder="2"/>
    </xf>
    <xf numFmtId="0" fontId="5" fillId="4" borderId="25" xfId="0" applyFont="1" applyFill="1" applyBorder="1" applyAlignment="1">
      <alignment horizontal="center" vertical="center" wrapText="1" readingOrder="2"/>
    </xf>
    <xf numFmtId="0" fontId="5" fillId="4" borderId="26" xfId="0" applyFont="1" applyFill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1" fillId="7" borderId="23" xfId="0" applyFont="1" applyFill="1" applyBorder="1" applyAlignment="1">
      <alignment horizontal="center" vertical="center" wrapText="1" readingOrder="2"/>
    </xf>
    <xf numFmtId="0" fontId="1" fillId="7" borderId="24" xfId="0" applyFont="1" applyFill="1" applyBorder="1" applyAlignment="1">
      <alignment horizontal="center" vertical="center" wrapText="1" readingOrder="2"/>
    </xf>
    <xf numFmtId="0" fontId="2" fillId="5" borderId="19" xfId="0" applyFont="1" applyFill="1" applyBorder="1" applyAlignment="1">
      <alignment horizontal="center" vertical="center" wrapText="1" readingOrder="2"/>
    </xf>
    <xf numFmtId="0" fontId="2" fillId="5" borderId="0" xfId="0" applyFont="1" applyFill="1" applyAlignment="1">
      <alignment horizontal="center" vertical="center" wrapText="1" readingOrder="2"/>
    </xf>
    <xf numFmtId="0" fontId="7" fillId="8" borderId="17" xfId="0" applyFont="1" applyFill="1" applyBorder="1" applyAlignment="1">
      <alignment horizontal="center" vertical="center" wrapText="1" readingOrder="2"/>
    </xf>
    <xf numFmtId="0" fontId="7" fillId="8" borderId="22" xfId="0" applyFont="1" applyFill="1" applyBorder="1" applyAlignment="1">
      <alignment horizontal="center" vertical="center" wrapText="1" readingOrder="2"/>
    </xf>
    <xf numFmtId="0" fontId="6" fillId="3" borderId="25" xfId="0" applyFont="1" applyFill="1" applyBorder="1" applyAlignment="1">
      <alignment horizontal="center" vertical="center" wrapText="1" readingOrder="2"/>
    </xf>
    <xf numFmtId="0" fontId="6" fillId="3" borderId="26" xfId="0" applyFont="1" applyFill="1" applyBorder="1" applyAlignment="1">
      <alignment horizontal="center" vertical="center" wrapText="1" readingOrder="2"/>
    </xf>
    <xf numFmtId="0" fontId="2" fillId="6" borderId="5" xfId="0" applyFont="1" applyFill="1" applyBorder="1" applyAlignment="1">
      <alignment horizontal="center" vertical="center" wrapText="1" readingOrder="2"/>
    </xf>
    <xf numFmtId="0" fontId="2" fillId="6" borderId="6" xfId="0" applyFont="1" applyFill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3" fillId="12" borderId="5" xfId="0" applyFont="1" applyFill="1" applyBorder="1" applyAlignment="1">
      <alignment horizontal="center" vertical="center" wrapText="1" readingOrder="2"/>
    </xf>
    <xf numFmtId="0" fontId="3" fillId="12" borderId="8" xfId="0" applyFont="1" applyFill="1" applyBorder="1" applyAlignment="1">
      <alignment horizontal="center" vertical="center" wrapText="1" readingOrder="2"/>
    </xf>
    <xf numFmtId="0" fontId="3" fillId="12" borderId="6" xfId="0" applyFont="1" applyFill="1" applyBorder="1" applyAlignment="1">
      <alignment horizontal="center" vertical="center" wrapText="1" readingOrder="2"/>
    </xf>
    <xf numFmtId="0" fontId="3" fillId="12" borderId="17" xfId="0" applyFont="1" applyFill="1" applyBorder="1" applyAlignment="1">
      <alignment horizontal="center" vertical="center" wrapText="1" readingOrder="2"/>
    </xf>
    <xf numFmtId="0" fontId="3" fillId="12" borderId="18" xfId="0" applyFont="1" applyFill="1" applyBorder="1" applyAlignment="1">
      <alignment horizontal="center" vertical="center" wrapText="1" readingOrder="2"/>
    </xf>
    <xf numFmtId="0" fontId="3" fillId="12" borderId="19" xfId="0" applyFont="1" applyFill="1" applyBorder="1" applyAlignment="1">
      <alignment horizontal="center" vertical="center" wrapText="1" readingOrder="2"/>
    </xf>
    <xf numFmtId="0" fontId="3" fillId="12" borderId="15" xfId="0" applyFont="1" applyFill="1" applyBorder="1" applyAlignment="1">
      <alignment horizontal="center" vertical="center" wrapText="1" readingOrder="2"/>
    </xf>
    <xf numFmtId="0" fontId="3" fillId="12" borderId="20" xfId="0" applyFont="1" applyFill="1" applyBorder="1" applyAlignment="1">
      <alignment horizontal="center" vertical="center" wrapText="1" readingOrder="2"/>
    </xf>
    <xf numFmtId="0" fontId="3" fillId="12" borderId="21" xfId="0" applyFont="1" applyFill="1" applyBorder="1" applyAlignment="1">
      <alignment horizontal="center" vertical="center" wrapText="1" readingOrder="2"/>
    </xf>
    <xf numFmtId="0" fontId="10" fillId="12" borderId="23" xfId="0" applyFont="1" applyFill="1" applyBorder="1" applyAlignment="1">
      <alignment horizontal="center" vertical="center" wrapText="1" readingOrder="2"/>
    </xf>
    <xf numFmtId="0" fontId="10" fillId="12" borderId="24" xfId="0" applyFont="1" applyFill="1" applyBorder="1" applyAlignment="1">
      <alignment horizontal="center" vertical="center" wrapText="1" readingOrder="2"/>
    </xf>
    <xf numFmtId="0" fontId="8" fillId="11" borderId="1" xfId="0" applyFont="1" applyFill="1" applyBorder="1" applyAlignment="1">
      <alignment horizontal="center" vertical="center" wrapText="1" readingOrder="2"/>
    </xf>
    <xf numFmtId="0" fontId="8" fillId="11" borderId="4" xfId="0" applyFont="1" applyFill="1" applyBorder="1" applyAlignment="1">
      <alignment horizontal="center" vertical="center" wrapText="1" readingOrder="2"/>
    </xf>
    <xf numFmtId="0" fontId="1" fillId="8" borderId="12" xfId="0" applyFont="1" applyFill="1" applyBorder="1" applyAlignment="1">
      <alignment horizontal="center" vertical="center" wrapText="1" readingOrder="2"/>
    </xf>
    <xf numFmtId="0" fontId="1" fillId="8" borderId="10" xfId="0" applyFont="1" applyFill="1" applyBorder="1" applyAlignment="1">
      <alignment horizontal="center" vertical="center" wrapText="1" readingOrder="2"/>
    </xf>
    <xf numFmtId="0" fontId="1" fillId="8" borderId="11" xfId="0" applyFont="1" applyFill="1" applyBorder="1" applyAlignment="1">
      <alignment horizontal="center" vertical="center" wrapText="1" readingOrder="2"/>
    </xf>
    <xf numFmtId="0" fontId="8" fillId="11" borderId="3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8" xfId="0" applyFont="1" applyFill="1" applyBorder="1" applyAlignment="1">
      <alignment horizontal="center" vertical="center" wrapText="1" readingOrder="2"/>
    </xf>
    <xf numFmtId="0" fontId="3" fillId="5" borderId="12" xfId="0" applyFont="1" applyFill="1" applyBorder="1" applyAlignment="1">
      <alignment horizontal="center" vertical="center" wrapText="1" readingOrder="2"/>
    </xf>
    <xf numFmtId="0" fontId="3" fillId="5" borderId="10" xfId="0" applyFont="1" applyFill="1" applyBorder="1" applyAlignment="1">
      <alignment horizontal="center" vertical="center" wrapText="1" readingOrder="2"/>
    </xf>
    <xf numFmtId="0" fontId="3" fillId="5" borderId="13" xfId="0" applyFont="1" applyFill="1" applyBorder="1" applyAlignment="1">
      <alignment horizontal="center" vertical="center" wrapText="1" readingOrder="2"/>
    </xf>
    <xf numFmtId="0" fontId="8" fillId="11" borderId="28" xfId="0" applyFont="1" applyFill="1" applyBorder="1" applyAlignment="1">
      <alignment horizontal="center" vertical="center" wrapText="1" readingOrder="2"/>
    </xf>
    <xf numFmtId="0" fontId="8" fillId="11" borderId="6" xfId="0" applyFont="1" applyFill="1" applyBorder="1" applyAlignment="1">
      <alignment horizontal="center" vertical="center" wrapText="1" readingOrder="2"/>
    </xf>
    <xf numFmtId="0" fontId="8" fillId="11" borderId="29" xfId="0" applyFont="1" applyFill="1" applyBorder="1" applyAlignment="1">
      <alignment horizontal="center" vertical="center" wrapText="1" readingOrder="2"/>
    </xf>
    <xf numFmtId="0" fontId="8" fillId="11" borderId="18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33CCCC"/>
      <color rgb="FF009999"/>
      <color rgb="FF00CC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3B2A-E65D-4671-A00A-9E943ACD3143}">
  <dimension ref="B2:AE38"/>
  <sheetViews>
    <sheetView rightToLeft="1" tabSelected="1" topLeftCell="A18" workbookViewId="0">
      <selection activeCell="B36" sqref="B36:C36"/>
    </sheetView>
  </sheetViews>
  <sheetFormatPr defaultRowHeight="14.25" x14ac:dyDescent="0.2"/>
  <cols>
    <col min="1" max="1" width="2.375" customWidth="1"/>
    <col min="2" max="2" width="20" customWidth="1"/>
    <col min="3" max="3" width="13.625" customWidth="1"/>
    <col min="5" max="5" width="10.5" customWidth="1"/>
    <col min="7" max="7" width="5.25" customWidth="1"/>
    <col min="9" max="9" width="11.75" customWidth="1"/>
    <col min="24" max="24" width="9.25" bestFit="1" customWidth="1"/>
    <col min="28" max="28" width="9" customWidth="1"/>
    <col min="29" max="29" width="11.25" customWidth="1"/>
  </cols>
  <sheetData>
    <row r="2" spans="2:31" ht="21.75" x14ac:dyDescent="0.2">
      <c r="B2" s="59" t="s">
        <v>3</v>
      </c>
      <c r="C2" s="59" t="s">
        <v>4</v>
      </c>
      <c r="D2" s="29" t="s">
        <v>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31" ht="33" customHeight="1" x14ac:dyDescent="0.2">
      <c r="B3" s="60"/>
      <c r="C3" s="60"/>
      <c r="D3" s="55" t="s">
        <v>7</v>
      </c>
      <c r="E3" s="56"/>
      <c r="F3" s="55" t="s">
        <v>8</v>
      </c>
      <c r="G3" s="58"/>
      <c r="H3" s="56"/>
      <c r="I3" s="57" t="s">
        <v>9</v>
      </c>
      <c r="J3" s="57"/>
      <c r="K3" s="57" t="s">
        <v>10</v>
      </c>
      <c r="L3" s="57"/>
      <c r="M3" s="57" t="s">
        <v>11</v>
      </c>
      <c r="N3" s="57"/>
      <c r="O3" s="57" t="s">
        <v>12</v>
      </c>
      <c r="P3" s="57"/>
      <c r="Q3" s="57" t="s">
        <v>13</v>
      </c>
      <c r="R3" s="57"/>
      <c r="S3" s="55" t="s">
        <v>14</v>
      </c>
      <c r="T3" s="56"/>
      <c r="U3" s="57" t="s">
        <v>15</v>
      </c>
      <c r="V3" s="57"/>
      <c r="W3" s="55" t="s">
        <v>16</v>
      </c>
      <c r="X3" s="56"/>
      <c r="Y3" s="55" t="s">
        <v>17</v>
      </c>
      <c r="Z3" s="56"/>
      <c r="AA3" s="55" t="s">
        <v>24</v>
      </c>
      <c r="AB3" s="56"/>
      <c r="AC3" s="57" t="s">
        <v>18</v>
      </c>
      <c r="AD3" s="57"/>
      <c r="AE3" s="4" t="s">
        <v>33</v>
      </c>
    </row>
    <row r="4" spans="2:31" ht="15.75" customHeight="1" thickBot="1" x14ac:dyDescent="0.25">
      <c r="B4" s="61"/>
      <c r="C4" s="61"/>
      <c r="D4" s="1" t="s">
        <v>27</v>
      </c>
      <c r="E4" s="1" t="s">
        <v>28</v>
      </c>
      <c r="F4" s="27" t="s">
        <v>27</v>
      </c>
      <c r="G4" s="28"/>
      <c r="H4" s="1" t="s">
        <v>28</v>
      </c>
      <c r="I4" s="1" t="s">
        <v>27</v>
      </c>
      <c r="J4" s="1" t="s">
        <v>28</v>
      </c>
      <c r="K4" s="1" t="s">
        <v>27</v>
      </c>
      <c r="L4" s="1" t="s">
        <v>28</v>
      </c>
      <c r="M4" s="1" t="s">
        <v>27</v>
      </c>
      <c r="N4" s="1" t="s">
        <v>28</v>
      </c>
      <c r="O4" s="1" t="s">
        <v>27</v>
      </c>
      <c r="P4" s="1" t="s">
        <v>28</v>
      </c>
      <c r="Q4" s="1" t="s">
        <v>27</v>
      </c>
      <c r="R4" s="1" t="s">
        <v>29</v>
      </c>
      <c r="S4" s="1" t="s">
        <v>27</v>
      </c>
      <c r="T4" s="1" t="s">
        <v>28</v>
      </c>
      <c r="U4" s="1" t="s">
        <v>27</v>
      </c>
      <c r="V4" s="1" t="s">
        <v>28</v>
      </c>
      <c r="W4" s="1" t="s">
        <v>27</v>
      </c>
      <c r="X4" s="1" t="str">
        <f>AB4</f>
        <v>اناث</v>
      </c>
      <c r="Y4" s="1" t="s">
        <v>27</v>
      </c>
      <c r="Z4" s="1" t="s">
        <v>28</v>
      </c>
      <c r="AA4" s="1" t="s">
        <v>27</v>
      </c>
      <c r="AB4" s="1" t="s">
        <v>28</v>
      </c>
      <c r="AC4" s="1" t="s">
        <v>27</v>
      </c>
      <c r="AD4" s="1" t="s">
        <v>28</v>
      </c>
      <c r="AE4" s="3"/>
    </row>
    <row r="5" spans="2:31" ht="15" customHeight="1" x14ac:dyDescent="0.2">
      <c r="B5" s="49" t="s">
        <v>38</v>
      </c>
      <c r="C5" s="5" t="s">
        <v>0</v>
      </c>
      <c r="D5" s="6">
        <v>619</v>
      </c>
      <c r="E5" s="6">
        <v>527</v>
      </c>
      <c r="F5" s="33">
        <v>3526</v>
      </c>
      <c r="G5" s="34"/>
      <c r="H5" s="6">
        <v>3241</v>
      </c>
      <c r="I5" s="6">
        <v>643</v>
      </c>
      <c r="J5" s="6">
        <v>828</v>
      </c>
      <c r="K5" s="6">
        <v>825</v>
      </c>
      <c r="L5" s="6">
        <v>818</v>
      </c>
      <c r="M5" s="6">
        <v>996</v>
      </c>
      <c r="N5" s="6">
        <v>1104</v>
      </c>
      <c r="O5" s="6">
        <v>3124</v>
      </c>
      <c r="P5" s="6">
        <v>1907</v>
      </c>
      <c r="Q5" s="6">
        <v>1592</v>
      </c>
      <c r="R5" s="6">
        <v>217</v>
      </c>
      <c r="S5" s="6">
        <v>319</v>
      </c>
      <c r="T5" s="6">
        <v>219</v>
      </c>
      <c r="U5" s="6">
        <v>565</v>
      </c>
      <c r="V5" s="6">
        <v>1146</v>
      </c>
      <c r="W5" s="6">
        <v>64</v>
      </c>
      <c r="X5" s="6">
        <v>0</v>
      </c>
      <c r="Y5" s="6" t="s">
        <v>1</v>
      </c>
      <c r="Z5" s="6" t="s">
        <v>1</v>
      </c>
      <c r="AA5" s="6" t="s">
        <v>1</v>
      </c>
      <c r="AB5" s="6" t="s">
        <v>1</v>
      </c>
      <c r="AC5" s="6">
        <v>12273</v>
      </c>
      <c r="AD5" s="6">
        <v>10007</v>
      </c>
      <c r="AE5" s="6">
        <f t="shared" ref="AE5:AE12" si="0">SUM(AC5:AD5)</f>
        <v>22280</v>
      </c>
    </row>
    <row r="6" spans="2:31" ht="15" customHeight="1" x14ac:dyDescent="0.2">
      <c r="B6" s="54"/>
      <c r="C6" s="5" t="s">
        <v>2</v>
      </c>
      <c r="D6" s="6">
        <v>761</v>
      </c>
      <c r="E6" s="6">
        <v>637</v>
      </c>
      <c r="F6" s="25">
        <v>2906</v>
      </c>
      <c r="G6" s="26"/>
      <c r="H6" s="6">
        <v>2003</v>
      </c>
      <c r="I6" s="6">
        <v>860</v>
      </c>
      <c r="J6" s="6">
        <v>821</v>
      </c>
      <c r="K6" s="6">
        <v>1391</v>
      </c>
      <c r="L6" s="6">
        <v>1285</v>
      </c>
      <c r="M6" s="6">
        <v>705</v>
      </c>
      <c r="N6" s="6">
        <v>677</v>
      </c>
      <c r="O6" s="6">
        <v>3755</v>
      </c>
      <c r="P6" s="6">
        <v>1943</v>
      </c>
      <c r="Q6" s="6">
        <v>2977</v>
      </c>
      <c r="R6" s="6">
        <v>281</v>
      </c>
      <c r="S6" s="6">
        <v>162</v>
      </c>
      <c r="T6" s="6">
        <v>67</v>
      </c>
      <c r="U6" s="6">
        <v>474</v>
      </c>
      <c r="V6" s="6">
        <v>761</v>
      </c>
      <c r="W6" s="6">
        <v>99</v>
      </c>
      <c r="X6" s="6">
        <v>21</v>
      </c>
      <c r="Y6" s="6" t="s">
        <v>1</v>
      </c>
      <c r="Z6" s="6" t="s">
        <v>1</v>
      </c>
      <c r="AA6" s="6" t="s">
        <v>1</v>
      </c>
      <c r="AB6" s="6" t="s">
        <v>1</v>
      </c>
      <c r="AC6" s="6">
        <v>14090</v>
      </c>
      <c r="AD6" s="6">
        <v>8496</v>
      </c>
      <c r="AE6" s="6">
        <f t="shared" si="0"/>
        <v>22586</v>
      </c>
    </row>
    <row r="7" spans="2:31" ht="15" customHeight="1" x14ac:dyDescent="0.2">
      <c r="B7" s="49" t="s">
        <v>37</v>
      </c>
      <c r="C7" s="5" t="s">
        <v>0</v>
      </c>
      <c r="D7" s="6">
        <v>885</v>
      </c>
      <c r="E7" s="6">
        <v>769</v>
      </c>
      <c r="F7" s="25">
        <v>3754</v>
      </c>
      <c r="G7" s="26"/>
      <c r="H7" s="6">
        <v>3697</v>
      </c>
      <c r="I7" s="6">
        <v>809</v>
      </c>
      <c r="J7" s="6">
        <v>1106</v>
      </c>
      <c r="K7" s="6">
        <v>972</v>
      </c>
      <c r="L7" s="6">
        <v>968</v>
      </c>
      <c r="M7" s="6">
        <v>1217</v>
      </c>
      <c r="N7" s="6">
        <v>1205</v>
      </c>
      <c r="O7" s="6">
        <v>2881</v>
      </c>
      <c r="P7" s="6">
        <v>1757</v>
      </c>
      <c r="Q7" s="6">
        <v>2578</v>
      </c>
      <c r="R7" s="6">
        <v>546</v>
      </c>
      <c r="S7" s="6">
        <v>478</v>
      </c>
      <c r="T7" s="6">
        <v>455</v>
      </c>
      <c r="U7" s="6">
        <v>462</v>
      </c>
      <c r="V7" s="6">
        <v>914</v>
      </c>
      <c r="W7" s="6">
        <v>199</v>
      </c>
      <c r="X7" s="6">
        <v>98</v>
      </c>
      <c r="Y7" s="6" t="s">
        <v>1</v>
      </c>
      <c r="Z7" s="6" t="s">
        <v>1</v>
      </c>
      <c r="AA7" s="6" t="s">
        <v>1</v>
      </c>
      <c r="AB7" s="6" t="s">
        <v>1</v>
      </c>
      <c r="AC7" s="6">
        <v>14235</v>
      </c>
      <c r="AD7" s="6">
        <v>11515</v>
      </c>
      <c r="AE7" s="6">
        <f t="shared" si="0"/>
        <v>25750</v>
      </c>
    </row>
    <row r="8" spans="2:31" ht="15" customHeight="1" x14ac:dyDescent="0.2">
      <c r="B8" s="50"/>
      <c r="C8" s="5" t="s">
        <v>2</v>
      </c>
      <c r="D8" s="6">
        <v>874</v>
      </c>
      <c r="E8" s="6">
        <v>768</v>
      </c>
      <c r="F8" s="25">
        <v>3863</v>
      </c>
      <c r="G8" s="26"/>
      <c r="H8" s="6">
        <v>3588</v>
      </c>
      <c r="I8" s="6">
        <v>823</v>
      </c>
      <c r="J8" s="6">
        <v>1117</v>
      </c>
      <c r="K8" s="6">
        <v>960</v>
      </c>
      <c r="L8" s="6">
        <v>956</v>
      </c>
      <c r="M8" s="6">
        <v>1192</v>
      </c>
      <c r="N8" s="6">
        <v>1187</v>
      </c>
      <c r="O8" s="6">
        <v>2830</v>
      </c>
      <c r="P8" s="6">
        <v>1736</v>
      </c>
      <c r="Q8" s="6">
        <v>2583</v>
      </c>
      <c r="R8" s="6">
        <v>551</v>
      </c>
      <c r="S8" s="6">
        <v>495</v>
      </c>
      <c r="T8" s="6">
        <v>463</v>
      </c>
      <c r="U8" s="6">
        <v>454</v>
      </c>
      <c r="V8" s="6">
        <v>905</v>
      </c>
      <c r="W8" s="6">
        <v>180</v>
      </c>
      <c r="X8" s="6">
        <v>102</v>
      </c>
      <c r="Y8" s="6" t="s">
        <v>1</v>
      </c>
      <c r="Z8" s="6" t="s">
        <v>1</v>
      </c>
      <c r="AA8" s="6" t="s">
        <v>1</v>
      </c>
      <c r="AB8" s="6" t="s">
        <v>1</v>
      </c>
      <c r="AC8" s="6">
        <v>14074</v>
      </c>
      <c r="AD8" s="6">
        <v>11373</v>
      </c>
      <c r="AE8" s="6">
        <f t="shared" si="0"/>
        <v>25447</v>
      </c>
    </row>
    <row r="9" spans="2:31" ht="15" customHeight="1" x14ac:dyDescent="0.2">
      <c r="B9" s="49" t="s">
        <v>36</v>
      </c>
      <c r="C9" s="5" t="s">
        <v>0</v>
      </c>
      <c r="D9" s="6">
        <v>1134</v>
      </c>
      <c r="E9" s="6">
        <v>1260</v>
      </c>
      <c r="F9" s="25">
        <v>3549</v>
      </c>
      <c r="G9" s="26"/>
      <c r="H9" s="6">
        <v>4005</v>
      </c>
      <c r="I9" s="6">
        <v>1294</v>
      </c>
      <c r="J9" s="6">
        <v>1699</v>
      </c>
      <c r="K9" s="6">
        <v>1308</v>
      </c>
      <c r="L9" s="6">
        <v>1477</v>
      </c>
      <c r="M9" s="6">
        <v>1388</v>
      </c>
      <c r="N9" s="6">
        <v>1649</v>
      </c>
      <c r="O9" s="6">
        <v>2135</v>
      </c>
      <c r="P9" s="6">
        <v>1818</v>
      </c>
      <c r="Q9" s="6">
        <v>2147</v>
      </c>
      <c r="R9" s="6">
        <v>653</v>
      </c>
      <c r="S9" s="6">
        <v>1145</v>
      </c>
      <c r="T9" s="6">
        <v>1298</v>
      </c>
      <c r="U9" s="6">
        <v>688</v>
      </c>
      <c r="V9" s="6">
        <v>1100</v>
      </c>
      <c r="W9" s="6">
        <v>178</v>
      </c>
      <c r="X9" s="6">
        <v>149</v>
      </c>
      <c r="Y9" s="6">
        <v>609</v>
      </c>
      <c r="Z9" s="6">
        <v>458</v>
      </c>
      <c r="AA9" s="6" t="s">
        <v>1</v>
      </c>
      <c r="AB9" s="6" t="s">
        <v>1</v>
      </c>
      <c r="AC9" s="6">
        <v>15584</v>
      </c>
      <c r="AD9" s="6">
        <v>15566</v>
      </c>
      <c r="AE9" s="6">
        <f t="shared" si="0"/>
        <v>31150</v>
      </c>
    </row>
    <row r="10" spans="2:31" ht="15" customHeight="1" x14ac:dyDescent="0.2">
      <c r="B10" s="50"/>
      <c r="C10" s="5" t="s">
        <v>2</v>
      </c>
      <c r="D10" s="6">
        <v>890</v>
      </c>
      <c r="E10" s="6">
        <v>779</v>
      </c>
      <c r="F10" s="25">
        <v>3755</v>
      </c>
      <c r="G10" s="26"/>
      <c r="H10" s="6">
        <v>3697</v>
      </c>
      <c r="I10" s="6">
        <v>839</v>
      </c>
      <c r="J10" s="6">
        <v>1137</v>
      </c>
      <c r="K10" s="6">
        <v>972</v>
      </c>
      <c r="L10" s="6">
        <v>968</v>
      </c>
      <c r="M10" s="6">
        <v>1217</v>
      </c>
      <c r="N10" s="6">
        <v>1206</v>
      </c>
      <c r="O10" s="6">
        <v>2882</v>
      </c>
      <c r="P10" s="6">
        <v>1757</v>
      </c>
      <c r="Q10" s="6">
        <v>2593</v>
      </c>
      <c r="R10" s="6">
        <v>551</v>
      </c>
      <c r="S10" s="6">
        <v>501</v>
      </c>
      <c r="T10" s="6">
        <v>475</v>
      </c>
      <c r="U10" s="6">
        <v>462</v>
      </c>
      <c r="V10" s="6">
        <v>914</v>
      </c>
      <c r="W10" s="6">
        <v>217</v>
      </c>
      <c r="X10" s="6">
        <v>114</v>
      </c>
      <c r="Y10" s="6">
        <v>609</v>
      </c>
      <c r="Z10" s="6">
        <v>458</v>
      </c>
      <c r="AA10" s="6" t="s">
        <v>1</v>
      </c>
      <c r="AB10" s="6" t="s">
        <v>1</v>
      </c>
      <c r="AC10" s="6">
        <v>14937</v>
      </c>
      <c r="AD10" s="6">
        <v>12056</v>
      </c>
      <c r="AE10" s="6">
        <f t="shared" si="0"/>
        <v>26993</v>
      </c>
    </row>
    <row r="11" spans="2:31" ht="15" customHeight="1" x14ac:dyDescent="0.2">
      <c r="B11" s="49">
        <v>1443</v>
      </c>
      <c r="C11" s="5" t="s">
        <v>0</v>
      </c>
      <c r="D11" s="6">
        <v>1088</v>
      </c>
      <c r="E11" s="6">
        <v>1207</v>
      </c>
      <c r="F11" s="25">
        <v>3430</v>
      </c>
      <c r="G11" s="26"/>
      <c r="H11" s="6">
        <v>3797</v>
      </c>
      <c r="I11" s="6">
        <v>1628</v>
      </c>
      <c r="J11" s="6">
        <v>1247</v>
      </c>
      <c r="K11" s="6">
        <v>1255</v>
      </c>
      <c r="L11" s="6">
        <v>1427</v>
      </c>
      <c r="M11" s="6">
        <v>1352</v>
      </c>
      <c r="N11" s="6">
        <v>1602</v>
      </c>
      <c r="O11" s="6">
        <v>2080</v>
      </c>
      <c r="P11" s="6">
        <v>1745</v>
      </c>
      <c r="Q11" s="6">
        <v>2144</v>
      </c>
      <c r="R11" s="6">
        <v>646</v>
      </c>
      <c r="S11" s="6">
        <v>1089</v>
      </c>
      <c r="T11" s="6">
        <v>1214</v>
      </c>
      <c r="U11" s="6">
        <v>659</v>
      </c>
      <c r="V11" s="6">
        <v>1065</v>
      </c>
      <c r="W11" s="6">
        <v>169</v>
      </c>
      <c r="X11" s="6">
        <v>146</v>
      </c>
      <c r="Y11" s="6">
        <v>573</v>
      </c>
      <c r="Z11" s="6">
        <v>429</v>
      </c>
      <c r="AA11" s="6" t="s">
        <v>1</v>
      </c>
      <c r="AB11" s="6" t="s">
        <v>1</v>
      </c>
      <c r="AC11" s="6">
        <v>15094</v>
      </c>
      <c r="AD11" s="6">
        <v>14907</v>
      </c>
      <c r="AE11" s="6">
        <f t="shared" si="0"/>
        <v>30001</v>
      </c>
    </row>
    <row r="12" spans="2:31" ht="15" customHeight="1" x14ac:dyDescent="0.2">
      <c r="B12" s="50"/>
      <c r="C12" s="5" t="s">
        <v>2</v>
      </c>
      <c r="D12" s="6">
        <v>831</v>
      </c>
      <c r="E12" s="6">
        <v>1129</v>
      </c>
      <c r="F12" s="25">
        <v>2438</v>
      </c>
      <c r="G12" s="26"/>
      <c r="H12" s="6">
        <v>3021</v>
      </c>
      <c r="I12" s="6">
        <v>994</v>
      </c>
      <c r="J12" s="6">
        <v>1501</v>
      </c>
      <c r="K12" s="6">
        <v>917</v>
      </c>
      <c r="L12" s="6">
        <v>1204</v>
      </c>
      <c r="M12" s="6">
        <v>1113</v>
      </c>
      <c r="N12" s="6">
        <v>1449</v>
      </c>
      <c r="O12" s="6">
        <v>1617</v>
      </c>
      <c r="P12" s="6">
        <v>1500</v>
      </c>
      <c r="Q12" s="6">
        <v>3514</v>
      </c>
      <c r="R12" s="6">
        <v>1308</v>
      </c>
      <c r="S12" s="6">
        <v>888</v>
      </c>
      <c r="T12" s="6">
        <v>1185</v>
      </c>
      <c r="U12" s="6">
        <v>500</v>
      </c>
      <c r="V12" s="6">
        <v>917</v>
      </c>
      <c r="W12" s="6">
        <v>671</v>
      </c>
      <c r="X12" s="6">
        <v>650</v>
      </c>
      <c r="Y12" s="6">
        <v>270</v>
      </c>
      <c r="Z12" s="6">
        <v>113</v>
      </c>
      <c r="AA12" s="6" t="s">
        <v>1</v>
      </c>
      <c r="AB12" s="6" t="s">
        <v>1</v>
      </c>
      <c r="AC12" s="6">
        <v>14112</v>
      </c>
      <c r="AD12" s="6">
        <v>14336</v>
      </c>
      <c r="AE12" s="6">
        <f t="shared" si="0"/>
        <v>28448</v>
      </c>
    </row>
    <row r="13" spans="2:31" ht="26.25" customHeight="1" x14ac:dyDescent="0.2">
      <c r="B13" s="7">
        <v>1444</v>
      </c>
      <c r="C13" s="5" t="s">
        <v>0</v>
      </c>
      <c r="D13" s="6">
        <v>1051</v>
      </c>
      <c r="E13" s="6">
        <v>1132</v>
      </c>
      <c r="F13" s="25">
        <v>3250</v>
      </c>
      <c r="G13" s="26"/>
      <c r="H13" s="6">
        <v>3078</v>
      </c>
      <c r="I13" s="6">
        <v>1149</v>
      </c>
      <c r="J13" s="6">
        <v>1342</v>
      </c>
      <c r="K13" s="6">
        <v>1218</v>
      </c>
      <c r="L13" s="6">
        <v>1555</v>
      </c>
      <c r="M13" s="6">
        <v>1383</v>
      </c>
      <c r="N13" s="6">
        <v>1509</v>
      </c>
      <c r="O13" s="6">
        <v>1821</v>
      </c>
      <c r="P13" s="6">
        <v>1863</v>
      </c>
      <c r="Q13" s="6">
        <v>2309</v>
      </c>
      <c r="R13" s="6">
        <v>1168</v>
      </c>
      <c r="S13" s="6">
        <v>1174</v>
      </c>
      <c r="T13" s="6">
        <v>1169</v>
      </c>
      <c r="U13" s="6">
        <v>779</v>
      </c>
      <c r="V13" s="6">
        <v>1138</v>
      </c>
      <c r="W13" s="6">
        <v>365</v>
      </c>
      <c r="X13" s="6">
        <v>559</v>
      </c>
      <c r="Y13" s="6">
        <v>663</v>
      </c>
      <c r="Z13" s="6">
        <v>617</v>
      </c>
      <c r="AA13" s="6" t="s">
        <v>1</v>
      </c>
      <c r="AB13" s="6" t="s">
        <v>1</v>
      </c>
      <c r="AC13" s="6">
        <v>15610</v>
      </c>
      <c r="AD13" s="6">
        <v>15451</v>
      </c>
      <c r="AE13" s="6">
        <f>SUM(AC13:AD13)</f>
        <v>31061</v>
      </c>
    </row>
    <row r="14" spans="2:31" ht="21.75" x14ac:dyDescent="0.2">
      <c r="B14" s="7">
        <v>1445</v>
      </c>
      <c r="C14" s="5" t="s">
        <v>0</v>
      </c>
      <c r="D14" s="6">
        <v>1240</v>
      </c>
      <c r="E14" s="6">
        <v>1276</v>
      </c>
      <c r="F14" s="25">
        <v>4130</v>
      </c>
      <c r="G14" s="26"/>
      <c r="H14" s="6">
        <v>3451</v>
      </c>
      <c r="I14" s="6">
        <v>1288</v>
      </c>
      <c r="J14" s="6">
        <v>1538</v>
      </c>
      <c r="K14" s="6">
        <v>1312</v>
      </c>
      <c r="L14" s="6">
        <v>1922</v>
      </c>
      <c r="M14" s="6">
        <v>1472</v>
      </c>
      <c r="N14" s="6">
        <v>1785</v>
      </c>
      <c r="O14" s="6">
        <v>2172</v>
      </c>
      <c r="P14" s="6">
        <v>2235</v>
      </c>
      <c r="Q14" s="6">
        <v>3763</v>
      </c>
      <c r="R14" s="6">
        <v>2013</v>
      </c>
      <c r="S14" s="6">
        <v>1418</v>
      </c>
      <c r="T14" s="6">
        <v>1586</v>
      </c>
      <c r="U14" s="6">
        <v>791</v>
      </c>
      <c r="V14" s="6">
        <v>1078</v>
      </c>
      <c r="W14" s="6">
        <v>828</v>
      </c>
      <c r="X14" s="6">
        <v>1160</v>
      </c>
      <c r="Y14" s="6">
        <v>932</v>
      </c>
      <c r="Z14" s="6">
        <v>899</v>
      </c>
      <c r="AA14" s="6">
        <v>592</v>
      </c>
      <c r="AB14" s="6">
        <v>484</v>
      </c>
      <c r="AC14" s="6">
        <v>19938</v>
      </c>
      <c r="AD14" s="6">
        <v>19427</v>
      </c>
      <c r="AE14" s="6">
        <f>AC14+AD14</f>
        <v>39365</v>
      </c>
    </row>
    <row r="18" spans="2:25" ht="19.5" x14ac:dyDescent="0.2">
      <c r="B18" s="51" t="s">
        <v>3</v>
      </c>
      <c r="C18" s="51" t="s">
        <v>4</v>
      </c>
      <c r="D18" s="31" t="s">
        <v>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2:25" ht="66.75" customHeight="1" x14ac:dyDescent="0.2">
      <c r="B19" s="52"/>
      <c r="C19" s="52"/>
      <c r="D19" s="35" t="s">
        <v>8</v>
      </c>
      <c r="E19" s="36"/>
      <c r="F19" s="35" t="s">
        <v>19</v>
      </c>
      <c r="G19" s="36"/>
      <c r="H19" s="35" t="s">
        <v>39</v>
      </c>
      <c r="I19" s="36"/>
      <c r="J19" s="37" t="s">
        <v>20</v>
      </c>
      <c r="K19" s="37"/>
      <c r="L19" s="35" t="s">
        <v>21</v>
      </c>
      <c r="M19" s="36"/>
      <c r="N19" s="35" t="s">
        <v>22</v>
      </c>
      <c r="O19" s="36"/>
      <c r="P19" s="35" t="s">
        <v>23</v>
      </c>
      <c r="Q19" s="36"/>
      <c r="R19" s="35" t="s">
        <v>31</v>
      </c>
      <c r="S19" s="36"/>
      <c r="T19" s="35" t="s">
        <v>24</v>
      </c>
      <c r="U19" s="36"/>
      <c r="V19" s="35" t="s">
        <v>25</v>
      </c>
      <c r="W19" s="36"/>
      <c r="X19" s="37" t="s">
        <v>26</v>
      </c>
      <c r="Y19" s="37"/>
    </row>
    <row r="20" spans="2:25" ht="15.75" customHeight="1" thickBot="1" x14ac:dyDescent="0.25">
      <c r="B20" s="53"/>
      <c r="C20" s="53"/>
      <c r="D20" s="2" t="s">
        <v>27</v>
      </c>
      <c r="E20" s="2" t="s">
        <v>28</v>
      </c>
      <c r="F20" s="19" t="s">
        <v>27</v>
      </c>
      <c r="G20" s="20"/>
      <c r="H20" s="2" t="s">
        <v>27</v>
      </c>
      <c r="I20" s="2" t="s">
        <v>28</v>
      </c>
      <c r="J20" s="2" t="s">
        <v>27</v>
      </c>
      <c r="K20" s="2" t="s">
        <v>28</v>
      </c>
      <c r="L20" s="2" t="s">
        <v>27</v>
      </c>
      <c r="M20" s="2" t="s">
        <v>28</v>
      </c>
      <c r="N20" s="2" t="s">
        <v>27</v>
      </c>
      <c r="O20" s="2" t="s">
        <v>28</v>
      </c>
      <c r="P20" s="2" t="s">
        <v>30</v>
      </c>
      <c r="Q20" s="2" t="s">
        <v>28</v>
      </c>
      <c r="R20" s="2" t="s">
        <v>30</v>
      </c>
      <c r="S20" s="2" t="s">
        <v>35</v>
      </c>
      <c r="T20" s="2" t="s">
        <v>27</v>
      </c>
      <c r="U20" s="2" t="s">
        <v>28</v>
      </c>
      <c r="V20" s="2" t="s">
        <v>27</v>
      </c>
      <c r="W20" s="2" t="s">
        <v>28</v>
      </c>
      <c r="X20" s="2" t="s">
        <v>27</v>
      </c>
      <c r="Y20" s="2" t="s">
        <v>28</v>
      </c>
    </row>
    <row r="21" spans="2:25" ht="21.75" x14ac:dyDescent="0.2">
      <c r="B21" s="49" t="s">
        <v>38</v>
      </c>
      <c r="C21" s="8" t="s">
        <v>0</v>
      </c>
      <c r="D21" s="9">
        <v>1436</v>
      </c>
      <c r="E21" s="9">
        <v>830</v>
      </c>
      <c r="F21" s="21">
        <v>330</v>
      </c>
      <c r="G21" s="22"/>
      <c r="H21" s="9" t="s">
        <v>1</v>
      </c>
      <c r="I21" s="9" t="s">
        <v>1</v>
      </c>
      <c r="J21" s="9">
        <v>188</v>
      </c>
      <c r="K21" s="9">
        <v>124</v>
      </c>
      <c r="L21" s="9">
        <v>23</v>
      </c>
      <c r="M21" s="9">
        <v>9</v>
      </c>
      <c r="N21" s="9" t="s">
        <v>1</v>
      </c>
      <c r="O21" s="9">
        <v>0</v>
      </c>
      <c r="P21" s="9" t="s">
        <v>1</v>
      </c>
      <c r="Q21" s="9" t="s">
        <v>1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>
        <v>1977</v>
      </c>
      <c r="Y21" s="9">
        <v>963</v>
      </c>
    </row>
    <row r="22" spans="2:25" ht="21.75" x14ac:dyDescent="0.2">
      <c r="B22" s="54"/>
      <c r="C22" s="8" t="s">
        <v>2</v>
      </c>
      <c r="D22" s="9">
        <v>274</v>
      </c>
      <c r="E22" s="9">
        <v>203</v>
      </c>
      <c r="F22" s="23">
        <v>49</v>
      </c>
      <c r="G22" s="24"/>
      <c r="H22" s="9" t="s">
        <v>1</v>
      </c>
      <c r="I22" s="9" t="s">
        <v>1</v>
      </c>
      <c r="J22" s="9">
        <v>63</v>
      </c>
      <c r="K22" s="9">
        <v>49</v>
      </c>
      <c r="L22" s="9">
        <v>18</v>
      </c>
      <c r="M22" s="9">
        <v>8</v>
      </c>
      <c r="N22" s="9" t="s">
        <v>1</v>
      </c>
      <c r="O22" s="9">
        <v>0</v>
      </c>
      <c r="P22" s="9" t="s">
        <v>1</v>
      </c>
      <c r="Q22" s="9" t="s">
        <v>1</v>
      </c>
      <c r="R22" s="9" t="s">
        <v>1</v>
      </c>
      <c r="S22" s="9" t="s">
        <v>1</v>
      </c>
      <c r="T22" s="9" t="s">
        <v>1</v>
      </c>
      <c r="U22" s="9" t="s">
        <v>1</v>
      </c>
      <c r="V22" s="9" t="s">
        <v>1</v>
      </c>
      <c r="W22" s="9" t="s">
        <v>1</v>
      </c>
      <c r="X22" s="9">
        <v>404</v>
      </c>
      <c r="Y22" s="9">
        <v>260</v>
      </c>
    </row>
    <row r="23" spans="2:25" ht="21.75" x14ac:dyDescent="0.2">
      <c r="B23" s="49" t="s">
        <v>37</v>
      </c>
      <c r="C23" s="8" t="s">
        <v>0</v>
      </c>
      <c r="D23" s="9">
        <v>315</v>
      </c>
      <c r="E23" s="9">
        <v>223</v>
      </c>
      <c r="F23" s="23">
        <v>18</v>
      </c>
      <c r="G23" s="24"/>
      <c r="H23" s="9" t="s">
        <v>1</v>
      </c>
      <c r="I23" s="9" t="s">
        <v>1</v>
      </c>
      <c r="J23" s="9">
        <v>99</v>
      </c>
      <c r="K23" s="9">
        <v>77</v>
      </c>
      <c r="L23" s="9">
        <v>68</v>
      </c>
      <c r="M23" s="9">
        <v>57</v>
      </c>
      <c r="N23" s="9" t="s">
        <v>1</v>
      </c>
      <c r="O23" s="9">
        <v>23</v>
      </c>
      <c r="P23" s="9">
        <v>26</v>
      </c>
      <c r="Q23" s="9" t="s">
        <v>1</v>
      </c>
      <c r="R23" s="9" t="s">
        <v>1</v>
      </c>
      <c r="S23" s="9" t="s">
        <v>1</v>
      </c>
      <c r="T23" s="9">
        <v>25</v>
      </c>
      <c r="U23" s="9">
        <v>15</v>
      </c>
      <c r="V23" s="9" t="s">
        <v>1</v>
      </c>
      <c r="W23" s="9" t="s">
        <v>1</v>
      </c>
      <c r="X23" s="9">
        <v>551</v>
      </c>
      <c r="Y23" s="9">
        <v>395</v>
      </c>
    </row>
    <row r="24" spans="2:25" ht="21.75" x14ac:dyDescent="0.2">
      <c r="B24" s="50"/>
      <c r="C24" s="8" t="s">
        <v>2</v>
      </c>
      <c r="D24" s="9">
        <v>321</v>
      </c>
      <c r="E24" s="9">
        <v>231</v>
      </c>
      <c r="F24" s="23">
        <v>18</v>
      </c>
      <c r="G24" s="24"/>
      <c r="H24" s="9" t="s">
        <v>1</v>
      </c>
      <c r="I24" s="9" t="s">
        <v>1</v>
      </c>
      <c r="J24" s="9">
        <v>140</v>
      </c>
      <c r="K24" s="9">
        <v>133</v>
      </c>
      <c r="L24" s="9">
        <v>81</v>
      </c>
      <c r="M24" s="9">
        <v>65</v>
      </c>
      <c r="N24" s="9" t="s">
        <v>1</v>
      </c>
      <c r="O24" s="9">
        <v>20</v>
      </c>
      <c r="P24" s="9">
        <v>21</v>
      </c>
      <c r="Q24" s="9" t="s">
        <v>1</v>
      </c>
      <c r="R24" s="9" t="s">
        <v>1</v>
      </c>
      <c r="S24" s="9" t="s">
        <v>1</v>
      </c>
      <c r="T24" s="9">
        <v>22</v>
      </c>
      <c r="U24" s="9">
        <v>14</v>
      </c>
      <c r="V24" s="9" t="s">
        <v>1</v>
      </c>
      <c r="W24" s="9" t="s">
        <v>1</v>
      </c>
      <c r="X24" s="9">
        <v>603</v>
      </c>
      <c r="Y24" s="9">
        <v>463</v>
      </c>
    </row>
    <row r="25" spans="2:25" ht="21.75" x14ac:dyDescent="0.2">
      <c r="B25" s="49" t="s">
        <v>36</v>
      </c>
      <c r="C25" s="8" t="s">
        <v>0</v>
      </c>
      <c r="D25" s="9">
        <v>400</v>
      </c>
      <c r="E25" s="9">
        <v>275</v>
      </c>
      <c r="F25" s="23">
        <v>3</v>
      </c>
      <c r="G25" s="24"/>
      <c r="H25" s="9" t="s">
        <v>1</v>
      </c>
      <c r="I25" s="9" t="s">
        <v>1</v>
      </c>
      <c r="J25" s="9">
        <v>125</v>
      </c>
      <c r="K25" s="9">
        <v>167</v>
      </c>
      <c r="L25" s="9">
        <v>113</v>
      </c>
      <c r="M25" s="9">
        <v>72</v>
      </c>
      <c r="N25" s="9" t="s">
        <v>1</v>
      </c>
      <c r="O25" s="9">
        <v>31</v>
      </c>
      <c r="P25" s="9">
        <v>11</v>
      </c>
      <c r="Q25" s="9" t="s">
        <v>1</v>
      </c>
      <c r="R25" s="9" t="s">
        <v>1</v>
      </c>
      <c r="S25" s="9" t="s">
        <v>1</v>
      </c>
      <c r="T25" s="9">
        <v>27</v>
      </c>
      <c r="U25" s="9">
        <v>23</v>
      </c>
      <c r="V25" s="9" t="s">
        <v>1</v>
      </c>
      <c r="W25" s="9" t="s">
        <v>1</v>
      </c>
      <c r="X25" s="9">
        <v>711</v>
      </c>
      <c r="Y25" s="9">
        <v>583</v>
      </c>
    </row>
    <row r="26" spans="2:25" ht="21.75" x14ac:dyDescent="0.2">
      <c r="B26" s="50"/>
      <c r="C26" s="8" t="s">
        <v>2</v>
      </c>
      <c r="D26" s="9">
        <v>335</v>
      </c>
      <c r="E26" s="9">
        <v>241</v>
      </c>
      <c r="F26" s="23">
        <v>18</v>
      </c>
      <c r="G26" s="24"/>
      <c r="H26" s="9" t="s">
        <v>1</v>
      </c>
      <c r="I26" s="9" t="s">
        <v>1</v>
      </c>
      <c r="J26" s="9">
        <v>145</v>
      </c>
      <c r="K26" s="9">
        <v>135</v>
      </c>
      <c r="L26" s="9">
        <v>82</v>
      </c>
      <c r="M26" s="9">
        <v>66</v>
      </c>
      <c r="N26" s="9" t="s">
        <v>1</v>
      </c>
      <c r="O26" s="9">
        <v>23</v>
      </c>
      <c r="P26" s="9">
        <v>26</v>
      </c>
      <c r="Q26" s="9" t="s">
        <v>1</v>
      </c>
      <c r="R26" s="9" t="s">
        <v>1</v>
      </c>
      <c r="S26" s="9" t="s">
        <v>1</v>
      </c>
      <c r="T26" s="9">
        <v>25</v>
      </c>
      <c r="U26" s="9">
        <v>15</v>
      </c>
      <c r="V26" s="9" t="s">
        <v>1</v>
      </c>
      <c r="W26" s="9" t="s">
        <v>1</v>
      </c>
      <c r="X26" s="9">
        <v>631</v>
      </c>
      <c r="Y26" s="9">
        <v>482</v>
      </c>
    </row>
    <row r="27" spans="2:25" ht="21.75" x14ac:dyDescent="0.2">
      <c r="B27" s="49">
        <v>1443</v>
      </c>
      <c r="C27" s="8" t="s">
        <v>0</v>
      </c>
      <c r="D27" s="9">
        <v>376</v>
      </c>
      <c r="E27" s="9">
        <v>265</v>
      </c>
      <c r="F27" s="23">
        <v>3</v>
      </c>
      <c r="G27" s="24"/>
      <c r="H27" s="9" t="s">
        <v>1</v>
      </c>
      <c r="I27" s="9" t="s">
        <v>1</v>
      </c>
      <c r="J27" s="9">
        <v>115</v>
      </c>
      <c r="K27" s="9">
        <v>162</v>
      </c>
      <c r="L27" s="9">
        <v>111</v>
      </c>
      <c r="M27" s="9">
        <v>72</v>
      </c>
      <c r="N27" s="9" t="s">
        <v>1</v>
      </c>
      <c r="O27" s="9">
        <v>28</v>
      </c>
      <c r="P27" s="9">
        <v>11</v>
      </c>
      <c r="Q27" s="9" t="s">
        <v>1</v>
      </c>
      <c r="R27" s="9" t="s">
        <v>1</v>
      </c>
      <c r="S27" s="9" t="s">
        <v>1</v>
      </c>
      <c r="T27" s="9">
        <v>25</v>
      </c>
      <c r="U27" s="9">
        <v>21</v>
      </c>
      <c r="V27" s="9">
        <v>31</v>
      </c>
      <c r="W27" s="9">
        <v>14</v>
      </c>
      <c r="X27" s="9">
        <v>671</v>
      </c>
      <c r="Y27" s="9">
        <v>560</v>
      </c>
    </row>
    <row r="28" spans="2:25" ht="21.75" x14ac:dyDescent="0.2">
      <c r="B28" s="50"/>
      <c r="C28" s="8" t="s">
        <v>2</v>
      </c>
      <c r="D28" s="9">
        <v>313</v>
      </c>
      <c r="E28" s="9">
        <v>214</v>
      </c>
      <c r="F28" s="23">
        <v>0</v>
      </c>
      <c r="G28" s="24"/>
      <c r="H28" s="9" t="s">
        <v>1</v>
      </c>
      <c r="I28" s="9" t="s">
        <v>1</v>
      </c>
      <c r="J28" s="9">
        <v>100</v>
      </c>
      <c r="K28" s="9">
        <v>141</v>
      </c>
      <c r="L28" s="9">
        <v>93</v>
      </c>
      <c r="M28" s="9">
        <v>68</v>
      </c>
      <c r="N28" s="9" t="s">
        <v>1</v>
      </c>
      <c r="O28" s="9">
        <v>24</v>
      </c>
      <c r="P28" s="9">
        <v>9</v>
      </c>
      <c r="Q28" s="9" t="s">
        <v>1</v>
      </c>
      <c r="R28" s="9" t="s">
        <v>1</v>
      </c>
      <c r="S28" s="9" t="s">
        <v>1</v>
      </c>
      <c r="T28" s="9">
        <v>17</v>
      </c>
      <c r="U28" s="9">
        <v>16</v>
      </c>
      <c r="V28" s="9">
        <v>29</v>
      </c>
      <c r="W28" s="9">
        <v>13</v>
      </c>
      <c r="X28" s="9">
        <v>561</v>
      </c>
      <c r="Y28" s="9">
        <v>476</v>
      </c>
    </row>
    <row r="29" spans="2:25" ht="21.75" x14ac:dyDescent="0.2">
      <c r="B29" s="62">
        <v>1444</v>
      </c>
      <c r="C29" s="63"/>
      <c r="D29" s="9">
        <v>296</v>
      </c>
      <c r="E29" s="9">
        <v>219</v>
      </c>
      <c r="F29" s="23">
        <v>0</v>
      </c>
      <c r="G29" s="24"/>
      <c r="H29" s="9">
        <v>17</v>
      </c>
      <c r="I29" s="9">
        <v>34</v>
      </c>
      <c r="J29" s="9">
        <v>97</v>
      </c>
      <c r="K29" s="9">
        <v>143</v>
      </c>
      <c r="L29" s="9">
        <v>98</v>
      </c>
      <c r="M29" s="9">
        <v>64</v>
      </c>
      <c r="N29" s="9" t="s">
        <v>1</v>
      </c>
      <c r="O29" s="9">
        <v>29</v>
      </c>
      <c r="P29" s="9" t="s">
        <v>1</v>
      </c>
      <c r="Q29" s="9" t="s">
        <v>1</v>
      </c>
      <c r="R29" s="9">
        <v>13</v>
      </c>
      <c r="S29" s="9">
        <v>20</v>
      </c>
      <c r="T29" s="9">
        <v>39</v>
      </c>
      <c r="U29" s="9">
        <v>33</v>
      </c>
      <c r="V29" s="9">
        <v>72</v>
      </c>
      <c r="W29" s="9">
        <v>21</v>
      </c>
      <c r="X29" s="9">
        <v>632</v>
      </c>
      <c r="Y29" s="9">
        <v>553</v>
      </c>
    </row>
    <row r="30" spans="2:25" ht="21.75" x14ac:dyDescent="0.2">
      <c r="B30" s="64">
        <v>1445</v>
      </c>
      <c r="C30" s="65"/>
      <c r="D30" s="9">
        <v>376</v>
      </c>
      <c r="E30" s="9">
        <v>279</v>
      </c>
      <c r="F30" s="23">
        <v>0</v>
      </c>
      <c r="G30" s="24"/>
      <c r="H30" s="9">
        <v>83</v>
      </c>
      <c r="I30" s="9">
        <v>200</v>
      </c>
      <c r="J30" s="9">
        <v>175</v>
      </c>
      <c r="K30" s="9">
        <v>259</v>
      </c>
      <c r="L30" s="9">
        <v>96</v>
      </c>
      <c r="M30" s="9">
        <v>51</v>
      </c>
      <c r="N30" s="9">
        <v>0</v>
      </c>
      <c r="O30" s="9">
        <v>23</v>
      </c>
      <c r="P30" s="9">
        <v>0</v>
      </c>
      <c r="Q30" s="9">
        <v>0</v>
      </c>
      <c r="R30" s="9">
        <v>16</v>
      </c>
      <c r="S30" s="9">
        <v>24</v>
      </c>
      <c r="T30" s="9">
        <v>53</v>
      </c>
      <c r="U30" s="9">
        <v>51</v>
      </c>
      <c r="V30" s="9">
        <v>73</v>
      </c>
      <c r="W30" s="9">
        <v>23</v>
      </c>
      <c r="X30" s="9">
        <f>D30+F30+H30+J30+L30++N30+P30+R30+T30+V30</f>
        <v>872</v>
      </c>
      <c r="Y30" s="9">
        <f>E30+I30+K30+M30+O30+Q30+S30+U30+W30</f>
        <v>910</v>
      </c>
    </row>
    <row r="33" spans="2:7" ht="33" customHeight="1" x14ac:dyDescent="0.2">
      <c r="B33" s="41" t="s">
        <v>34</v>
      </c>
      <c r="C33" s="42"/>
      <c r="D33" s="38" t="s">
        <v>32</v>
      </c>
      <c r="E33" s="39"/>
      <c r="F33" s="39"/>
      <c r="G33" s="40"/>
    </row>
    <row r="34" spans="2:7" ht="15.75" customHeight="1" thickBot="1" x14ac:dyDescent="0.25">
      <c r="B34" s="43"/>
      <c r="C34" s="44"/>
      <c r="D34" s="10" t="s">
        <v>27</v>
      </c>
      <c r="E34" s="10" t="s">
        <v>28</v>
      </c>
      <c r="F34" s="47" t="s">
        <v>33</v>
      </c>
      <c r="G34" s="48"/>
    </row>
    <row r="35" spans="2:7" ht="15" customHeight="1" x14ac:dyDescent="0.2">
      <c r="B35" s="45"/>
      <c r="C35" s="46"/>
      <c r="D35" s="11">
        <v>797</v>
      </c>
      <c r="E35" s="11">
        <v>1680</v>
      </c>
      <c r="F35" s="13">
        <v>2477</v>
      </c>
      <c r="G35" s="14"/>
    </row>
    <row r="36" spans="2:7" ht="23.25" thickBot="1" x14ac:dyDescent="0.25">
      <c r="B36" s="17">
        <v>1444</v>
      </c>
      <c r="C36" s="18"/>
      <c r="D36" s="12"/>
      <c r="E36" s="12"/>
      <c r="F36" s="15"/>
      <c r="G36" s="16"/>
    </row>
    <row r="37" spans="2:7" ht="21.95" customHeight="1" x14ac:dyDescent="0.2">
      <c r="B37" s="17">
        <v>1445</v>
      </c>
      <c r="C37" s="18"/>
      <c r="D37" s="11">
        <v>208</v>
      </c>
      <c r="E37" s="11">
        <v>586</v>
      </c>
      <c r="F37" s="13">
        <f>D37+E37</f>
        <v>794</v>
      </c>
      <c r="G37" s="14"/>
    </row>
    <row r="38" spans="2:7" ht="21.95" customHeight="1" x14ac:dyDescent="0.2">
      <c r="B38" s="17"/>
      <c r="C38" s="18"/>
      <c r="D38" s="12"/>
      <c r="E38" s="12"/>
      <c r="F38" s="15"/>
      <c r="G38" s="16"/>
    </row>
  </sheetData>
  <mergeCells count="73">
    <mergeCell ref="C2:C4"/>
    <mergeCell ref="B5:B6"/>
    <mergeCell ref="B7:B8"/>
    <mergeCell ref="B9:B10"/>
    <mergeCell ref="B11:B12"/>
    <mergeCell ref="B2:B4"/>
    <mergeCell ref="R19:S19"/>
    <mergeCell ref="T19:U19"/>
    <mergeCell ref="V19:W19"/>
    <mergeCell ref="X19:Y19"/>
    <mergeCell ref="AA3:AB3"/>
    <mergeCell ref="Y3:Z3"/>
    <mergeCell ref="Q3:R3"/>
    <mergeCell ref="S3:T3"/>
    <mergeCell ref="U3:V3"/>
    <mergeCell ref="W3:X3"/>
    <mergeCell ref="P19:Q19"/>
    <mergeCell ref="D33:G33"/>
    <mergeCell ref="D35:D36"/>
    <mergeCell ref="E35:E36"/>
    <mergeCell ref="B36:C36"/>
    <mergeCell ref="B33:C35"/>
    <mergeCell ref="F34:G34"/>
    <mergeCell ref="F35:G36"/>
    <mergeCell ref="B27:B28"/>
    <mergeCell ref="B18:B20"/>
    <mergeCell ref="C18:C20"/>
    <mergeCell ref="B21:B22"/>
    <mergeCell ref="B23:B24"/>
    <mergeCell ref="B25:B26"/>
    <mergeCell ref="B29:C29"/>
    <mergeCell ref="B30:C30"/>
    <mergeCell ref="D19:E19"/>
    <mergeCell ref="H19:I19"/>
    <mergeCell ref="J19:K19"/>
    <mergeCell ref="L19:M19"/>
    <mergeCell ref="N19:O19"/>
    <mergeCell ref="D2:AC2"/>
    <mergeCell ref="D18:Y18"/>
    <mergeCell ref="F5:G5"/>
    <mergeCell ref="F6:G6"/>
    <mergeCell ref="F7:G7"/>
    <mergeCell ref="F8:G8"/>
    <mergeCell ref="F9:G9"/>
    <mergeCell ref="D3:E3"/>
    <mergeCell ref="I3:J3"/>
    <mergeCell ref="K3:L3"/>
    <mergeCell ref="M3:N3"/>
    <mergeCell ref="O3:P3"/>
    <mergeCell ref="F3:H3"/>
    <mergeCell ref="AC3:AD3"/>
    <mergeCell ref="F10:G10"/>
    <mergeCell ref="F11:G11"/>
    <mergeCell ref="F12:G12"/>
    <mergeCell ref="F13:G13"/>
    <mergeCell ref="F4:G4"/>
    <mergeCell ref="F14:G14"/>
    <mergeCell ref="F25:G25"/>
    <mergeCell ref="F26:G26"/>
    <mergeCell ref="F27:G27"/>
    <mergeCell ref="F28:G28"/>
    <mergeCell ref="F23:G23"/>
    <mergeCell ref="F24:G24"/>
    <mergeCell ref="F19:G19"/>
    <mergeCell ref="D37:D38"/>
    <mergeCell ref="E37:E38"/>
    <mergeCell ref="F37:G38"/>
    <mergeCell ref="B37:C38"/>
    <mergeCell ref="F20:G20"/>
    <mergeCell ref="F21:G21"/>
    <mergeCell ref="F22:G22"/>
    <mergeCell ref="F30:G30"/>
    <mergeCell ref="F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and Data Department Statistics and Data Department</dc:creator>
  <cp:lastModifiedBy>Statistics and Data Department Statistics and Data Dep</cp:lastModifiedBy>
  <dcterms:created xsi:type="dcterms:W3CDTF">2024-01-24T08:52:53Z</dcterms:created>
  <dcterms:modified xsi:type="dcterms:W3CDTF">2024-02-01T10:53:35Z</dcterms:modified>
</cp:coreProperties>
</file>