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aldebasi\Desktop\البيانات المفتوحة 2025\"/>
    </mc:Choice>
  </mc:AlternateContent>
  <xr:revisionPtr revIDLastSave="0" documentId="8_{941B4019-EC9E-428F-A577-A0EC4C55F6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I29" i="1"/>
  <c r="I28" i="1"/>
  <c r="I27" i="1"/>
  <c r="H31" i="1"/>
  <c r="G31" i="1"/>
  <c r="F31" i="1"/>
  <c r="E31" i="1"/>
  <c r="C31" i="1"/>
  <c r="D31" i="1"/>
  <c r="H26" i="1"/>
  <c r="G26" i="1"/>
  <c r="F26" i="1"/>
  <c r="E26" i="1"/>
  <c r="D26" i="1"/>
  <c r="C26" i="1"/>
  <c r="I25" i="1"/>
  <c r="I24" i="1"/>
  <c r="I23" i="1"/>
  <c r="I22" i="1"/>
  <c r="G20" i="1"/>
  <c r="F20" i="1"/>
  <c r="I19" i="1"/>
  <c r="H18" i="1"/>
  <c r="H20" i="1" s="1"/>
  <c r="I17" i="1"/>
  <c r="I16" i="1"/>
  <c r="I15" i="1"/>
  <c r="I31" i="1" l="1"/>
  <c r="I26" i="1"/>
  <c r="I18" i="1"/>
  <c r="I20" i="1" s="1"/>
  <c r="F8" i="1"/>
  <c r="E8" i="1"/>
  <c r="D8" i="1"/>
  <c r="C8" i="1"/>
  <c r="H7" i="1"/>
  <c r="G7" i="1"/>
  <c r="H6" i="1"/>
  <c r="G6" i="1"/>
  <c r="H5" i="1"/>
  <c r="G5" i="1"/>
  <c r="I5" i="1" s="1"/>
  <c r="H4" i="1"/>
  <c r="G4" i="1"/>
  <c r="H3" i="1"/>
  <c r="G3" i="1"/>
  <c r="I3" i="1" l="1"/>
  <c r="I6" i="1"/>
  <c r="I7" i="1"/>
  <c r="G8" i="1"/>
  <c r="H8" i="1"/>
  <c r="I4" i="1"/>
  <c r="I8" i="1" l="1"/>
</calcChain>
</file>

<file path=xl/sharedStrings.xml><?xml version="1.0" encoding="utf-8"?>
<sst xmlns="http://schemas.openxmlformats.org/spreadsheetml/2006/main" count="44" uniqueCount="16">
  <si>
    <t>Years</t>
  </si>
  <si>
    <t>College</t>
  </si>
  <si>
    <t>Saudi</t>
  </si>
  <si>
    <t>non-Saudi</t>
  </si>
  <si>
    <t>Total</t>
  </si>
  <si>
    <t>male</t>
  </si>
  <si>
    <t>female</t>
  </si>
  <si>
    <t>total</t>
  </si>
  <si>
    <t>College of Administrative and Financial Sciences</t>
  </si>
  <si>
    <t>College of Computing and Informatics</t>
  </si>
  <si>
    <t>College of Health 
Sciences</t>
  </si>
  <si>
    <t>College of Science and theoretical studies</t>
  </si>
  <si>
    <t>Common First Year</t>
  </si>
  <si>
    <t>1441 -1440</t>
  </si>
  <si>
    <t>1442 -1441</t>
  </si>
  <si>
    <t>1443 -1442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</si>
</sst>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b/>
      <sz val="12"/>
      <color rgb="FF002060"/>
      <name val="Arial"/>
      <family val="2"/>
    </font>
    <font>
      <b/>
      <sz val="11"/>
      <color rgb="FF002060"/>
      <name val="Arial"/>
      <family val="2"/>
    </font>
    <font>
      <b/>
      <sz val="11"/>
      <color rgb="FF00206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1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1"/>
    </xf>
  </cellXfs>
  <cellStyles count="1">
    <cellStyle name="عادي" xfId="0" builtinId="0"/>
  </cellStyles>
  <dxfs count="0"/>
  <tableStyles count="0" defaultTableStyle="TableStyleMedium2" defaultPivotStyle="PivotStyleLight16"/>
  <colors>
    <mruColors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topLeftCell="A14" workbookViewId="0">
      <selection activeCell="M25" sqref="M25"/>
    </sheetView>
  </sheetViews>
  <sheetFormatPr defaultRowHeight="14.25" x14ac:dyDescent="0.2"/>
  <cols>
    <col min="1" max="1" width="18.625" customWidth="1"/>
    <col min="2" max="2" width="27.75" customWidth="1"/>
  </cols>
  <sheetData>
    <row r="1" spans="1:9" ht="15.75" x14ac:dyDescent="0.2">
      <c r="A1" s="10" t="s">
        <v>0</v>
      </c>
      <c r="B1" s="7" t="s">
        <v>1</v>
      </c>
      <c r="C1" s="9" t="s">
        <v>2</v>
      </c>
      <c r="D1" s="9"/>
      <c r="E1" s="9" t="s">
        <v>3</v>
      </c>
      <c r="F1" s="9"/>
      <c r="G1" s="9" t="s">
        <v>4</v>
      </c>
      <c r="H1" s="9"/>
      <c r="I1" s="7" t="s">
        <v>4</v>
      </c>
    </row>
    <row r="2" spans="1:9" ht="15.75" x14ac:dyDescent="0.2">
      <c r="A2" s="10"/>
      <c r="B2" s="8"/>
      <c r="C2" s="1" t="s">
        <v>5</v>
      </c>
      <c r="D2" s="1" t="s">
        <v>6</v>
      </c>
      <c r="E2" s="1" t="s">
        <v>5</v>
      </c>
      <c r="F2" s="1" t="s">
        <v>6</v>
      </c>
      <c r="G2" s="1" t="s">
        <v>5</v>
      </c>
      <c r="H2" s="1" t="s">
        <v>6</v>
      </c>
      <c r="I2" s="8"/>
    </row>
    <row r="3" spans="1:9" ht="30" x14ac:dyDescent="0.2">
      <c r="A3" s="11" t="s">
        <v>13</v>
      </c>
      <c r="B3" s="2" t="s">
        <v>8</v>
      </c>
      <c r="C3" s="5">
        <v>1579</v>
      </c>
      <c r="D3" s="5">
        <v>1467</v>
      </c>
      <c r="E3" s="5">
        <v>96</v>
      </c>
      <c r="F3" s="5">
        <v>128</v>
      </c>
      <c r="G3" s="5">
        <f>SUM(C3,E3)</f>
        <v>1675</v>
      </c>
      <c r="H3" s="5">
        <f>SUM(D3,F3)</f>
        <v>1595</v>
      </c>
      <c r="I3" s="5">
        <f>SUM(G3:H3)</f>
        <v>3270</v>
      </c>
    </row>
    <row r="4" spans="1:9" ht="30" x14ac:dyDescent="0.2">
      <c r="A4" s="11"/>
      <c r="B4" s="2" t="s">
        <v>9</v>
      </c>
      <c r="C4" s="5">
        <v>1050</v>
      </c>
      <c r="D4" s="5">
        <v>596</v>
      </c>
      <c r="E4" s="5">
        <v>136</v>
      </c>
      <c r="F4" s="5">
        <v>92</v>
      </c>
      <c r="G4" s="5">
        <f t="shared" ref="G4:H6" si="0">SUM(C4,E4)</f>
        <v>1186</v>
      </c>
      <c r="H4" s="5">
        <f t="shared" si="0"/>
        <v>688</v>
      </c>
      <c r="I4" s="5">
        <f t="shared" ref="I4:I6" si="1">SUM(G4:H4)</f>
        <v>1874</v>
      </c>
    </row>
    <row r="5" spans="1:9" ht="30" x14ac:dyDescent="0.2">
      <c r="A5" s="11"/>
      <c r="B5" s="2" t="s">
        <v>10</v>
      </c>
      <c r="C5" s="5">
        <v>632</v>
      </c>
      <c r="D5" s="5">
        <v>751</v>
      </c>
      <c r="E5" s="5">
        <v>11</v>
      </c>
      <c r="F5" s="5">
        <v>121</v>
      </c>
      <c r="G5" s="5">
        <f t="shared" si="0"/>
        <v>643</v>
      </c>
      <c r="H5" s="5">
        <f t="shared" si="0"/>
        <v>872</v>
      </c>
      <c r="I5" s="5">
        <f t="shared" si="1"/>
        <v>1515</v>
      </c>
    </row>
    <row r="6" spans="1:9" ht="30" x14ac:dyDescent="0.2">
      <c r="A6" s="11"/>
      <c r="B6" s="2" t="s">
        <v>11</v>
      </c>
      <c r="C6" s="5">
        <v>1153</v>
      </c>
      <c r="D6" s="5">
        <v>472</v>
      </c>
      <c r="E6" s="5">
        <v>30</v>
      </c>
      <c r="F6" s="5">
        <v>52</v>
      </c>
      <c r="G6" s="5">
        <f t="shared" si="0"/>
        <v>1183</v>
      </c>
      <c r="H6" s="5">
        <f t="shared" si="0"/>
        <v>524</v>
      </c>
      <c r="I6" s="5">
        <f t="shared" si="1"/>
        <v>1707</v>
      </c>
    </row>
    <row r="7" spans="1:9" ht="13.9" customHeight="1" x14ac:dyDescent="0.2">
      <c r="A7" s="11"/>
      <c r="B7" s="2" t="s">
        <v>12</v>
      </c>
      <c r="C7" s="5">
        <v>7005</v>
      </c>
      <c r="D7" s="5">
        <v>5588</v>
      </c>
      <c r="E7" s="5">
        <v>207</v>
      </c>
      <c r="F7" s="5">
        <v>259</v>
      </c>
      <c r="G7" s="5">
        <f>SUM(C7,E7)</f>
        <v>7212</v>
      </c>
      <c r="H7" s="5">
        <f>SUM(D7,F7)</f>
        <v>5847</v>
      </c>
      <c r="I7" s="5">
        <f>SUM(G7:H7)</f>
        <v>13059</v>
      </c>
    </row>
    <row r="8" spans="1:9" ht="13.9" customHeight="1" x14ac:dyDescent="0.2">
      <c r="A8" s="11"/>
      <c r="B8" s="3" t="s">
        <v>7</v>
      </c>
      <c r="C8" s="4">
        <f>SUM(C3:C7)</f>
        <v>11419</v>
      </c>
      <c r="D8" s="4">
        <f t="shared" ref="D8:I8" si="2">SUM(D3:D7)</f>
        <v>8874</v>
      </c>
      <c r="E8" s="4">
        <f t="shared" si="2"/>
        <v>480</v>
      </c>
      <c r="F8" s="4">
        <f t="shared" si="2"/>
        <v>652</v>
      </c>
      <c r="G8" s="4">
        <f t="shared" si="2"/>
        <v>11899</v>
      </c>
      <c r="H8" s="4">
        <f t="shared" si="2"/>
        <v>9526</v>
      </c>
      <c r="I8" s="4">
        <f t="shared" si="2"/>
        <v>21425</v>
      </c>
    </row>
    <row r="9" spans="1:9" ht="39" customHeight="1" x14ac:dyDescent="0.2">
      <c r="A9" s="11" t="s">
        <v>14</v>
      </c>
      <c r="B9" s="2" t="s">
        <v>8</v>
      </c>
      <c r="C9" s="5">
        <v>2216</v>
      </c>
      <c r="D9" s="5">
        <v>2370</v>
      </c>
      <c r="E9" s="5">
        <v>100</v>
      </c>
      <c r="F9" s="5">
        <v>165</v>
      </c>
      <c r="G9" s="5">
        <v>2316</v>
      </c>
      <c r="H9" s="5">
        <v>2535</v>
      </c>
      <c r="I9" s="5">
        <v>4851</v>
      </c>
    </row>
    <row r="10" spans="1:9" ht="39.75" customHeight="1" x14ac:dyDescent="0.2">
      <c r="A10" s="11"/>
      <c r="B10" s="2" t="s">
        <v>9</v>
      </c>
      <c r="C10" s="5">
        <v>1230</v>
      </c>
      <c r="D10" s="5">
        <v>968</v>
      </c>
      <c r="E10" s="5">
        <v>168</v>
      </c>
      <c r="F10" s="5">
        <v>117</v>
      </c>
      <c r="G10" s="5">
        <v>1398</v>
      </c>
      <c r="H10" s="5">
        <v>1085</v>
      </c>
      <c r="I10" s="5">
        <v>2483</v>
      </c>
    </row>
    <row r="11" spans="1:9" ht="30" x14ac:dyDescent="0.2">
      <c r="A11" s="11"/>
      <c r="B11" s="2" t="s">
        <v>10</v>
      </c>
      <c r="C11" s="5">
        <v>981</v>
      </c>
      <c r="D11" s="5">
        <v>1168</v>
      </c>
      <c r="E11" s="5">
        <v>15</v>
      </c>
      <c r="F11" s="5">
        <v>148</v>
      </c>
      <c r="G11" s="5">
        <v>996</v>
      </c>
      <c r="H11" s="5">
        <v>1316</v>
      </c>
      <c r="I11" s="5">
        <v>2312</v>
      </c>
    </row>
    <row r="12" spans="1:9" ht="40.5" customHeight="1" x14ac:dyDescent="0.2">
      <c r="A12" s="11"/>
      <c r="B12" s="2" t="s">
        <v>11</v>
      </c>
      <c r="C12" s="5">
        <v>2619</v>
      </c>
      <c r="D12" s="5">
        <v>1065</v>
      </c>
      <c r="E12" s="5">
        <v>71</v>
      </c>
      <c r="F12" s="5">
        <v>109</v>
      </c>
      <c r="G12" s="5">
        <v>2690</v>
      </c>
      <c r="H12" s="5">
        <v>1174</v>
      </c>
      <c r="I12" s="5">
        <v>3864</v>
      </c>
    </row>
    <row r="13" spans="1:9" ht="15" x14ac:dyDescent="0.2">
      <c r="A13" s="11"/>
      <c r="B13" s="2" t="s">
        <v>12</v>
      </c>
      <c r="C13" s="5">
        <v>6869</v>
      </c>
      <c r="D13" s="5">
        <v>5321</v>
      </c>
      <c r="E13" s="5">
        <v>242</v>
      </c>
      <c r="F13" s="5">
        <v>241</v>
      </c>
      <c r="G13" s="5">
        <v>7111</v>
      </c>
      <c r="H13" s="5">
        <v>5562</v>
      </c>
      <c r="I13" s="5">
        <v>12673</v>
      </c>
    </row>
    <row r="14" spans="1:9" ht="15" x14ac:dyDescent="0.2">
      <c r="A14" s="11"/>
      <c r="B14" s="3" t="s">
        <v>7</v>
      </c>
      <c r="C14" s="4">
        <v>13915</v>
      </c>
      <c r="D14" s="4">
        <v>10892</v>
      </c>
      <c r="E14" s="4">
        <v>590</v>
      </c>
      <c r="F14" s="4">
        <v>780</v>
      </c>
      <c r="G14" s="4">
        <v>14511</v>
      </c>
      <c r="H14" s="4">
        <v>11672</v>
      </c>
      <c r="I14" s="4">
        <v>26183</v>
      </c>
    </row>
    <row r="15" spans="1:9" ht="39" customHeight="1" x14ac:dyDescent="0.2">
      <c r="A15" s="11" t="s">
        <v>15</v>
      </c>
      <c r="B15" s="2" t="s">
        <v>8</v>
      </c>
      <c r="C15" s="5">
        <v>3117</v>
      </c>
      <c r="D15" s="5">
        <v>3616</v>
      </c>
      <c r="E15" s="5">
        <v>165</v>
      </c>
      <c r="F15" s="5">
        <v>250</v>
      </c>
      <c r="G15" s="5">
        <v>3282</v>
      </c>
      <c r="H15" s="5">
        <v>3866</v>
      </c>
      <c r="I15" s="5">
        <f>SUM(G15:H15)</f>
        <v>7148</v>
      </c>
    </row>
    <row r="16" spans="1:9" ht="30" customHeight="1" x14ac:dyDescent="0.2">
      <c r="A16" s="11"/>
      <c r="B16" s="2" t="s">
        <v>9</v>
      </c>
      <c r="C16" s="5">
        <v>1399</v>
      </c>
      <c r="D16" s="5">
        <v>1215</v>
      </c>
      <c r="E16" s="5">
        <v>173</v>
      </c>
      <c r="F16" s="5">
        <v>137</v>
      </c>
      <c r="G16" s="5">
        <v>1572</v>
      </c>
      <c r="H16" s="5">
        <v>1352</v>
      </c>
      <c r="I16" s="5">
        <f>SUM(G16:H16)</f>
        <v>2924</v>
      </c>
    </row>
    <row r="17" spans="1:9" ht="26.25" customHeight="1" x14ac:dyDescent="0.2">
      <c r="A17" s="11"/>
      <c r="B17" s="2" t="s">
        <v>10</v>
      </c>
      <c r="C17" s="5">
        <v>1298</v>
      </c>
      <c r="D17" s="5">
        <v>1573</v>
      </c>
      <c r="E17" s="5">
        <v>27</v>
      </c>
      <c r="F17" s="5">
        <v>161</v>
      </c>
      <c r="G17" s="5">
        <v>1325</v>
      </c>
      <c r="H17" s="5">
        <v>1734</v>
      </c>
      <c r="I17" s="5">
        <f>SUM(G17:H17)</f>
        <v>3059</v>
      </c>
    </row>
    <row r="18" spans="1:9" ht="35.25" customHeight="1" x14ac:dyDescent="0.2">
      <c r="A18" s="11"/>
      <c r="B18" s="2" t="s">
        <v>11</v>
      </c>
      <c r="C18" s="5">
        <v>2483</v>
      </c>
      <c r="D18" s="5">
        <v>1280</v>
      </c>
      <c r="E18" s="5">
        <v>72</v>
      </c>
      <c r="F18" s="5">
        <v>126</v>
      </c>
      <c r="G18" s="5">
        <v>2555</v>
      </c>
      <c r="H18" s="5">
        <f>SUM(D18+F18)</f>
        <v>1406</v>
      </c>
      <c r="I18" s="5">
        <f>SUM(G18:H18)</f>
        <v>3961</v>
      </c>
    </row>
    <row r="19" spans="1:9" ht="15" x14ac:dyDescent="0.2">
      <c r="A19" s="11"/>
      <c r="B19" s="2" t="s">
        <v>12</v>
      </c>
      <c r="C19" s="5">
        <v>8740</v>
      </c>
      <c r="D19" s="5">
        <v>8145</v>
      </c>
      <c r="E19" s="5">
        <v>371</v>
      </c>
      <c r="F19" s="5">
        <v>399</v>
      </c>
      <c r="G19" s="5">
        <v>9111</v>
      </c>
      <c r="H19" s="5">
        <v>8544</v>
      </c>
      <c r="I19" s="5">
        <f>SUM(G19:H19)</f>
        <v>17655</v>
      </c>
    </row>
    <row r="20" spans="1:9" ht="15" x14ac:dyDescent="0.2">
      <c r="A20" s="11"/>
      <c r="B20" s="3" t="s">
        <v>7</v>
      </c>
      <c r="C20" s="4">
        <v>17037</v>
      </c>
      <c r="D20" s="4">
        <v>15829</v>
      </c>
      <c r="E20" s="4">
        <v>808</v>
      </c>
      <c r="F20" s="4">
        <f>SUM(F15:F19)</f>
        <v>1073</v>
      </c>
      <c r="G20" s="4">
        <f>SUM(G15:G19)</f>
        <v>17845</v>
      </c>
      <c r="H20" s="4">
        <f>SUM(H15:H19)</f>
        <v>16902</v>
      </c>
      <c r="I20" s="4">
        <f>SUM(I15:I19)</f>
        <v>34747</v>
      </c>
    </row>
    <row r="21" spans="1:9" ht="30" x14ac:dyDescent="0.2">
      <c r="A21" s="11">
        <v>1444</v>
      </c>
      <c r="B21" s="2" t="s">
        <v>8</v>
      </c>
      <c r="C21" s="5">
        <v>2785</v>
      </c>
      <c r="D21" s="6">
        <v>3540</v>
      </c>
      <c r="E21" s="5">
        <v>189</v>
      </c>
      <c r="F21" s="6">
        <v>314</v>
      </c>
      <c r="G21" s="5">
        <v>2973</v>
      </c>
      <c r="H21" s="5">
        <v>3854</v>
      </c>
      <c r="I21" s="5">
        <v>6828</v>
      </c>
    </row>
    <row r="22" spans="1:9" ht="30" x14ac:dyDescent="0.2">
      <c r="A22" s="11"/>
      <c r="B22" s="2" t="s">
        <v>9</v>
      </c>
      <c r="C22" s="5">
        <v>1230</v>
      </c>
      <c r="D22" s="6">
        <v>1160</v>
      </c>
      <c r="E22" s="5">
        <v>154</v>
      </c>
      <c r="F22" s="6">
        <v>130</v>
      </c>
      <c r="G22" s="5">
        <v>1384</v>
      </c>
      <c r="H22" s="5">
        <v>1290</v>
      </c>
      <c r="I22" s="5">
        <f>SUM(G22:H22)</f>
        <v>2674</v>
      </c>
    </row>
    <row r="23" spans="1:9" ht="30" x14ac:dyDescent="0.2">
      <c r="A23" s="11"/>
      <c r="B23" s="2" t="s">
        <v>10</v>
      </c>
      <c r="C23" s="5">
        <v>1118</v>
      </c>
      <c r="D23" s="6">
        <v>1525</v>
      </c>
      <c r="E23" s="5">
        <v>38</v>
      </c>
      <c r="F23" s="6">
        <v>149</v>
      </c>
      <c r="G23" s="5">
        <v>1156</v>
      </c>
      <c r="H23" s="5">
        <v>1674</v>
      </c>
      <c r="I23" s="5">
        <f>SUM(G23:H23)</f>
        <v>2830</v>
      </c>
    </row>
    <row r="24" spans="1:9" ht="30" x14ac:dyDescent="0.2">
      <c r="A24" s="11"/>
      <c r="B24" s="2" t="s">
        <v>11</v>
      </c>
      <c r="C24" s="5">
        <v>2872</v>
      </c>
      <c r="D24" s="6">
        <v>2458</v>
      </c>
      <c r="E24" s="5">
        <v>118</v>
      </c>
      <c r="F24" s="6">
        <v>224</v>
      </c>
      <c r="G24" s="5">
        <v>2990</v>
      </c>
      <c r="H24" s="6">
        <v>2682</v>
      </c>
      <c r="I24" s="5">
        <f>SUM(G24:H24)</f>
        <v>5672</v>
      </c>
    </row>
    <row r="25" spans="1:9" ht="15" x14ac:dyDescent="0.2">
      <c r="A25" s="11"/>
      <c r="B25" s="2" t="s">
        <v>12</v>
      </c>
      <c r="C25" s="5">
        <v>8234</v>
      </c>
      <c r="D25" s="6">
        <v>7792</v>
      </c>
      <c r="E25" s="6">
        <v>302</v>
      </c>
      <c r="F25" s="6">
        <v>391</v>
      </c>
      <c r="G25" s="5">
        <v>8536</v>
      </c>
      <c r="H25" s="5">
        <v>8183</v>
      </c>
      <c r="I25" s="5">
        <f>SUM(G25:H25)</f>
        <v>16719</v>
      </c>
    </row>
    <row r="26" spans="1:9" ht="15" x14ac:dyDescent="0.2">
      <c r="A26" s="11"/>
      <c r="B26" s="3" t="s">
        <v>7</v>
      </c>
      <c r="C26" s="4">
        <f t="shared" ref="C26:I26" si="3">SUM(C21:C25)</f>
        <v>16239</v>
      </c>
      <c r="D26" s="4">
        <f t="shared" si="3"/>
        <v>16475</v>
      </c>
      <c r="E26" s="4">
        <f t="shared" si="3"/>
        <v>801</v>
      </c>
      <c r="F26" s="4">
        <f t="shared" si="3"/>
        <v>1208</v>
      </c>
      <c r="G26" s="4">
        <f t="shared" si="3"/>
        <v>17039</v>
      </c>
      <c r="H26" s="4">
        <f t="shared" si="3"/>
        <v>17683</v>
      </c>
      <c r="I26" s="4">
        <f t="shared" si="3"/>
        <v>34723</v>
      </c>
    </row>
    <row r="27" spans="1:9" ht="30" x14ac:dyDescent="0.2">
      <c r="A27" s="11">
        <v>1445</v>
      </c>
      <c r="B27" s="2" t="s">
        <v>8</v>
      </c>
      <c r="C27" s="5">
        <v>7282</v>
      </c>
      <c r="D27" s="5">
        <v>7073</v>
      </c>
      <c r="E27" s="5">
        <v>395</v>
      </c>
      <c r="F27" s="5">
        <v>540</v>
      </c>
      <c r="G27" s="5">
        <v>7677</v>
      </c>
      <c r="H27" s="5">
        <v>7613</v>
      </c>
      <c r="I27" s="5">
        <f>SUM(G27:H27)</f>
        <v>15290</v>
      </c>
    </row>
    <row r="28" spans="1:9" ht="30" x14ac:dyDescent="0.2">
      <c r="A28" s="11"/>
      <c r="B28" s="2" t="s">
        <v>9</v>
      </c>
      <c r="C28" s="5">
        <v>3145</v>
      </c>
      <c r="D28" s="5">
        <v>3190</v>
      </c>
      <c r="E28" s="5">
        <v>315</v>
      </c>
      <c r="F28" s="5">
        <v>311</v>
      </c>
      <c r="G28" s="5">
        <v>3460</v>
      </c>
      <c r="H28" s="5">
        <v>3501</v>
      </c>
      <c r="I28" s="5">
        <f>SUM(G28:H28)</f>
        <v>6961</v>
      </c>
    </row>
    <row r="29" spans="1:9" ht="30" x14ac:dyDescent="0.2">
      <c r="A29" s="11"/>
      <c r="B29" s="2" t="s">
        <v>10</v>
      </c>
      <c r="C29" s="5">
        <v>2360</v>
      </c>
      <c r="D29" s="5">
        <v>3189</v>
      </c>
      <c r="E29" s="5">
        <v>82</v>
      </c>
      <c r="F29" s="5">
        <v>238</v>
      </c>
      <c r="G29" s="5">
        <v>2442</v>
      </c>
      <c r="H29" s="5">
        <v>3427</v>
      </c>
      <c r="I29" s="5">
        <f>SUM(G29:H29)</f>
        <v>5869</v>
      </c>
    </row>
    <row r="30" spans="1:9" ht="30" x14ac:dyDescent="0.2">
      <c r="A30" s="11"/>
      <c r="B30" s="2" t="s">
        <v>11</v>
      </c>
      <c r="C30" s="5">
        <v>5306</v>
      </c>
      <c r="D30" s="5">
        <v>4179</v>
      </c>
      <c r="E30" s="5">
        <v>213</v>
      </c>
      <c r="F30" s="5">
        <v>327</v>
      </c>
      <c r="G30" s="5">
        <v>5519</v>
      </c>
      <c r="H30" s="5">
        <v>4506</v>
      </c>
      <c r="I30" s="5">
        <f>SUM(G30:H30)</f>
        <v>10025</v>
      </c>
    </row>
    <row r="31" spans="1:9" ht="15" x14ac:dyDescent="0.2">
      <c r="A31" s="11"/>
      <c r="B31" s="3" t="s">
        <v>7</v>
      </c>
      <c r="C31" s="4">
        <f>SUM(C27:C30)</f>
        <v>18093</v>
      </c>
      <c r="D31" s="4">
        <f>SUM(D27:D30)</f>
        <v>17631</v>
      </c>
      <c r="E31" s="4">
        <f>SUM(E27:E30)</f>
        <v>1005</v>
      </c>
      <c r="F31" s="4">
        <f>SUM(F27:F30)</f>
        <v>1416</v>
      </c>
      <c r="G31" s="4">
        <f>SUM(G27:G30)</f>
        <v>19098</v>
      </c>
      <c r="H31" s="4">
        <f>SUM(H27:H30)</f>
        <v>19047</v>
      </c>
      <c r="I31" s="4">
        <f>SUM(I27:I30)</f>
        <v>38145</v>
      </c>
    </row>
  </sheetData>
  <mergeCells count="11">
    <mergeCell ref="A27:A31"/>
    <mergeCell ref="A21:A26"/>
    <mergeCell ref="A15:A20"/>
    <mergeCell ref="A9:A14"/>
    <mergeCell ref="A3:A8"/>
    <mergeCell ref="I1:I2"/>
    <mergeCell ref="G1:H1"/>
    <mergeCell ref="B1:B2"/>
    <mergeCell ref="A1:A2"/>
    <mergeCell ref="C1:D1"/>
    <mergeCell ref="E1:F1"/>
  </mergeCells>
  <pageMargins left="0.7" right="0.7" top="0.75" bottom="0.75" header="0.3" footer="0.3"/>
  <pageSetup orientation="portrait" horizontalDpi="4294967295" verticalDpi="4294967295" r:id="rId1"/>
  <headerFooter>
    <oddFooter xml:space="preserve">&amp;L_x000D_&amp;1#&amp;"Calibri"&amp;10&amp;K000000 Restricted - مقيد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83DF2E6634443A349C17868A69B47" ma:contentTypeVersion="2" ma:contentTypeDescription="Create a new document." ma:contentTypeScope="" ma:versionID="75be40817d16b9a669dd65bc569c5e8e">
  <xsd:schema xmlns:xsd="http://www.w3.org/2001/XMLSchema" xmlns:xs="http://www.w3.org/2001/XMLSchema" xmlns:p="http://schemas.microsoft.com/office/2006/metadata/properties" xmlns:ns1="http://schemas.microsoft.com/sharepoint/v3" xmlns:ns2="39fd7eea-bd78-4e0b-bb05-937733995018" targetNamespace="http://schemas.microsoft.com/office/2006/metadata/properties" ma:root="true" ma:fieldsID="3f855aa50b178639402115d648588c2e" ns1:_="" ns2:_="">
    <xsd:import namespace="http://schemas.microsoft.com/sharepoint/v3"/>
    <xsd:import namespace="39fd7eea-bd78-4e0b-bb05-93773399501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d7eea-bd78-4e0b-bb05-9377339950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5E4A6D8-D5B6-460C-A0F5-105E838069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d7eea-bd78-4e0b-bb05-9377339950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D33751-9D7F-4CCE-A9D8-7C7FC05A59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3D2B-CC5E-4073-A1B7-999FDDCB8AEC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39fd7eea-bd78-4e0b-bb05-937733995018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H. alotaibi</dc:creator>
  <cp:lastModifiedBy>Manahil Aldebasi</cp:lastModifiedBy>
  <cp:lastPrinted>2020-12-13T07:05:58Z</cp:lastPrinted>
  <dcterms:created xsi:type="dcterms:W3CDTF">2018-04-23T08:20:22Z</dcterms:created>
  <dcterms:modified xsi:type="dcterms:W3CDTF">2025-03-03T09:08:34Z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0x01010034A83DF2E6634443A349C17868A69B47</vt:lpwstr>
  </property>
  <property fmtid="{D5CDD505-2E9C-101B-9397-08002B2CF9AE}" pid="3" name="MSIP_Label_b437834d-a884-421a-b14d-4e9522201396_Enabled">
    <vt:lpwstr>true</vt:lpwstr>
  </property>
  <property fmtid="{D5CDD505-2E9C-101B-9397-08002B2CF9AE}" pid="4" name="MSIP_Label_b437834d-a884-421a-b14d-4e9522201396_SetDate">
    <vt:lpwstr>2025-03-03T09:08:27Z</vt:lpwstr>
  </property>
  <property fmtid="{D5CDD505-2E9C-101B-9397-08002B2CF9AE}" pid="5" name="MSIP_Label_b437834d-a884-421a-b14d-4e9522201396_Method">
    <vt:lpwstr>Standard</vt:lpwstr>
  </property>
  <property fmtid="{D5CDD505-2E9C-101B-9397-08002B2CF9AE}" pid="6" name="MSIP_Label_b437834d-a884-421a-b14d-4e9522201396_Name">
    <vt:lpwstr>Data classification -not allowed</vt:lpwstr>
  </property>
  <property fmtid="{D5CDD505-2E9C-101B-9397-08002B2CF9AE}" pid="7" name="MSIP_Label_b437834d-a884-421a-b14d-4e9522201396_SiteId">
    <vt:lpwstr>1f00763a-1f87-473b-bba1-b6c746af03e4</vt:lpwstr>
  </property>
  <property fmtid="{D5CDD505-2E9C-101B-9397-08002B2CF9AE}" pid="8" name="MSIP_Label_b437834d-a884-421a-b14d-4e9522201396_ActionId">
    <vt:lpwstr>3762479f-a0a4-45c4-b16f-05136f6801f7</vt:lpwstr>
  </property>
  <property fmtid="{D5CDD505-2E9C-101B-9397-08002B2CF9AE}" pid="9" name="MSIP_Label_b437834d-a884-421a-b14d-4e9522201396_ContentBits">
    <vt:lpwstr>2</vt:lpwstr>
  </property>
</Properties>
</file>